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activeTab="1"/>
  </bookViews>
  <sheets>
    <sheet name="Sheet1" sheetId="1" r:id="rId1"/>
    <sheet name="Sheet2" sheetId="2" r:id="rId2"/>
    <sheet name="Sheet3" sheetId="3" r:id="rId3"/>
  </sheets>
  <definedNames>
    <definedName name="_GoBack" localSheetId="0">Sheet1!#REF!</definedName>
  </definedNames>
  <calcPr calcId="144525"/>
</workbook>
</file>

<file path=xl/sharedStrings.xml><?xml version="1.0" encoding="utf-8"?>
<sst xmlns="http://schemas.openxmlformats.org/spreadsheetml/2006/main" count="110" uniqueCount="71">
  <si>
    <t>小微企业吸纳高校毕业生社会保险补贴拟拨付汇总表</t>
  </si>
  <si>
    <t>序号</t>
  </si>
  <si>
    <t>企业名称</t>
  </si>
  <si>
    <t>姓名</t>
  </si>
  <si>
    <t>性别</t>
  </si>
  <si>
    <t>身份证号码</t>
  </si>
  <si>
    <t>毕业时间</t>
  </si>
  <si>
    <t>社保缴费属期</t>
  </si>
  <si>
    <t>个人一次性
就业补贴（万元）</t>
  </si>
  <si>
    <t>开户银行</t>
  </si>
  <si>
    <t>银行账号</t>
  </si>
  <si>
    <t>联系电话</t>
  </si>
  <si>
    <t>备注</t>
  </si>
  <si>
    <t>淮南文峰光电科技股份有限公司</t>
  </si>
  <si>
    <t>李娜</t>
  </si>
  <si>
    <t>女</t>
  </si>
  <si>
    <t>340402200407153025</t>
  </si>
  <si>
    <t>20250701</t>
  </si>
  <si>
    <t>2025.8-2026.6</t>
  </si>
  <si>
    <t>交通银行淮南大通支行</t>
  </si>
  <si>
    <t>6222620270004956929</t>
  </si>
  <si>
    <t>俞小冉</t>
  </si>
  <si>
    <t>340402200403100647</t>
  </si>
  <si>
    <t>20250710</t>
  </si>
  <si>
    <t>淮南通商农村商业银行股份有限公司老街支行</t>
  </si>
  <si>
    <t>6217788361451684813</t>
  </si>
  <si>
    <t>郑莹莹</t>
  </si>
  <si>
    <t>340402200407281465</t>
  </si>
  <si>
    <t>20250628</t>
  </si>
  <si>
    <t>2025.10-2026.9</t>
  </si>
  <si>
    <t>交通银行淮南开发区支行</t>
  </si>
  <si>
    <t>6222620270004953868</t>
  </si>
  <si>
    <t>宫妍凝</t>
  </si>
  <si>
    <t>340402200501310621</t>
  </si>
  <si>
    <t>6222620270004946441</t>
  </si>
  <si>
    <t>蔡静文</t>
  </si>
  <si>
    <t>341224200112064920</t>
  </si>
  <si>
    <t>6222620270004917772</t>
  </si>
  <si>
    <t>俞小曼</t>
  </si>
  <si>
    <t>340402200403100620</t>
  </si>
  <si>
    <t>20250630</t>
  </si>
  <si>
    <t>6217788361451215758</t>
  </si>
  <si>
    <t>淮南经济技术开发区小微企业吸纳高校毕业生社会保险补贴拟拨付汇总表（2026年9月）</t>
  </si>
  <si>
    <t>单位：元</t>
  </si>
  <si>
    <t>单位</t>
  </si>
  <si>
    <t>缴费属期</t>
  </si>
  <si>
    <t>缴费基数</t>
  </si>
  <si>
    <t>单位每月缴费金额</t>
  </si>
  <si>
    <t>补贴月份</t>
  </si>
  <si>
    <t>单位缴费</t>
  </si>
  <si>
    <t>社保经办机构审核</t>
  </si>
  <si>
    <t>财政部门核定</t>
  </si>
  <si>
    <t>补贴金额合计</t>
  </si>
  <si>
    <t>应缴总金额</t>
  </si>
  <si>
    <t>实缴总金额</t>
  </si>
  <si>
    <t>养老保险</t>
  </si>
  <si>
    <t>医疗保险</t>
  </si>
  <si>
    <t>失业保险</t>
  </si>
  <si>
    <t>工伤保险（2025年）</t>
  </si>
  <si>
    <t>淮南益益营养食品科技有限公司</t>
  </si>
  <si>
    <t>陈思雨</t>
  </si>
  <si>
    <t>2025.7-2026.6</t>
  </si>
  <si>
    <t>高龙龙</t>
  </si>
  <si>
    <t>2025.4-2026.3</t>
  </si>
  <si>
    <t>张志远</t>
  </si>
  <si>
    <t>2025.6-2026.5</t>
  </si>
  <si>
    <t>葛志鹏</t>
  </si>
  <si>
    <t>2025.8-2026.7</t>
  </si>
  <si>
    <t>徐蕾</t>
  </si>
  <si>
    <t>合  计</t>
  </si>
  <si>
    <t>备注：根据人社部、财政部最新出台的就业资金管理办法以及2025年12月30日省厅印发的《安徽省公共就业服务业务经办规程（试行）》规定，2026年小微企业吸纳高校毕业生社会保险补贴调整为企业为高校毕业生实际缴纳的基本养老保险费、基本医疗保险费和失业保险费，不含工伤保险；工伤保险仅按2025年度缴费进行补贴。</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</si>
</sst>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22"/>
      <color theme="1"/>
      <name val="方正小标宋简体"/>
      <charset val="134"/>
    </font>
    <font>
      <sz val="11"/>
      <color theme="1"/>
      <name val="黑体"/>
      <charset val="134"/>
    </font>
    <font>
      <sz val="11"/>
      <color theme="1"/>
      <name val="仿宋_GB2312"/>
      <charset val="134"/>
    </font>
    <font>
      <sz val="11"/>
      <color rgb="FF000000"/>
      <name val="宋体"/>
      <charset val="134"/>
    </font>
    <font>
      <b/>
      <sz val="11"/>
      <color theme="1"/>
      <name val="仿宋_GB2312"/>
      <charset val="134"/>
    </font>
    <font>
      <sz val="12"/>
      <color theme="1"/>
      <name val="宋体"/>
      <charset val="134"/>
      <scheme val="minor"/>
    </font>
    <font>
      <b/>
      <sz val="11"/>
      <color rgb="FF000000"/>
      <name val="宋体"/>
      <charset val="134"/>
    </font>
    <font>
      <sz val="20"/>
      <color theme="1"/>
      <name val="方正小标宋简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9" fillId="2" borderId="0" applyNumberFormat="0" applyBorder="0" applyAlignment="0" applyProtection="0">
      <alignment vertical="center"/>
    </xf>
    <xf numFmtId="0" fontId="10"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4" borderId="0" applyNumberFormat="0" applyBorder="0" applyAlignment="0" applyProtection="0">
      <alignment vertical="center"/>
    </xf>
    <xf numFmtId="0" fontId="11" fillId="5" borderId="0" applyNumberFormat="0" applyBorder="0" applyAlignment="0" applyProtection="0">
      <alignment vertical="center"/>
    </xf>
    <xf numFmtId="43" fontId="0" fillId="0" borderId="0" applyFont="0" applyFill="0" applyBorder="0" applyAlignment="0" applyProtection="0">
      <alignment vertical="center"/>
    </xf>
    <xf numFmtId="0" fontId="12" fillId="6"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7" borderId="3" applyNumberFormat="0" applyFont="0" applyAlignment="0" applyProtection="0">
      <alignment vertical="center"/>
    </xf>
    <xf numFmtId="0" fontId="12" fillId="8"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4" applyNumberFormat="0" applyFill="0" applyAlignment="0" applyProtection="0">
      <alignment vertical="center"/>
    </xf>
    <xf numFmtId="0" fontId="20" fillId="0" borderId="4" applyNumberFormat="0" applyFill="0" applyAlignment="0" applyProtection="0">
      <alignment vertical="center"/>
    </xf>
    <xf numFmtId="0" fontId="12" fillId="9" borderId="0" applyNumberFormat="0" applyBorder="0" applyAlignment="0" applyProtection="0">
      <alignment vertical="center"/>
    </xf>
    <xf numFmtId="0" fontId="15" fillId="0" borderId="5" applyNumberFormat="0" applyFill="0" applyAlignment="0" applyProtection="0">
      <alignment vertical="center"/>
    </xf>
    <xf numFmtId="0" fontId="12" fillId="10" borderId="0" applyNumberFormat="0" applyBorder="0" applyAlignment="0" applyProtection="0">
      <alignment vertical="center"/>
    </xf>
    <xf numFmtId="0" fontId="21" fillId="11" borderId="6" applyNumberFormat="0" applyAlignment="0" applyProtection="0">
      <alignment vertical="center"/>
    </xf>
    <xf numFmtId="0" fontId="22" fillId="11" borderId="2" applyNumberFormat="0" applyAlignment="0" applyProtection="0">
      <alignment vertical="center"/>
    </xf>
    <xf numFmtId="0" fontId="23" fillId="12" borderId="7" applyNumberFormat="0" applyAlignment="0" applyProtection="0">
      <alignment vertical="center"/>
    </xf>
    <xf numFmtId="0" fontId="9" fillId="13" borderId="0" applyNumberFormat="0" applyBorder="0" applyAlignment="0" applyProtection="0">
      <alignment vertical="center"/>
    </xf>
    <xf numFmtId="0" fontId="12" fillId="14" borderId="0" applyNumberFormat="0" applyBorder="0" applyAlignment="0" applyProtection="0">
      <alignment vertical="center"/>
    </xf>
    <xf numFmtId="0" fontId="24" fillId="0" borderId="8" applyNumberFormat="0" applyFill="0" applyAlignment="0" applyProtection="0">
      <alignment vertical="center"/>
    </xf>
    <xf numFmtId="0" fontId="25" fillId="0" borderId="9" applyNumberFormat="0" applyFill="0" applyAlignment="0" applyProtection="0">
      <alignment vertical="center"/>
    </xf>
    <xf numFmtId="0" fontId="26" fillId="15" borderId="0" applyNumberFormat="0" applyBorder="0" applyAlignment="0" applyProtection="0">
      <alignment vertical="center"/>
    </xf>
    <xf numFmtId="0" fontId="27" fillId="16" borderId="0" applyNumberFormat="0" applyBorder="0" applyAlignment="0" applyProtection="0">
      <alignment vertical="center"/>
    </xf>
    <xf numFmtId="0" fontId="9" fillId="17" borderId="0" applyNumberFormat="0" applyBorder="0" applyAlignment="0" applyProtection="0">
      <alignment vertical="center"/>
    </xf>
    <xf numFmtId="0" fontId="12" fillId="18" borderId="0" applyNumberFormat="0" applyBorder="0" applyAlignment="0" applyProtection="0">
      <alignment vertical="center"/>
    </xf>
    <xf numFmtId="0" fontId="9"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12" fillId="23" borderId="0" applyNumberFormat="0" applyBorder="0" applyAlignment="0" applyProtection="0">
      <alignment vertical="center"/>
    </xf>
    <xf numFmtId="0" fontId="12" fillId="24" borderId="0" applyNumberFormat="0" applyBorder="0" applyAlignment="0" applyProtection="0">
      <alignment vertical="center"/>
    </xf>
    <xf numFmtId="0" fontId="9" fillId="25" borderId="0" applyNumberFormat="0" applyBorder="0" applyAlignment="0" applyProtection="0">
      <alignment vertical="center"/>
    </xf>
    <xf numFmtId="0" fontId="9" fillId="26" borderId="0" applyNumberFormat="0" applyBorder="0" applyAlignment="0" applyProtection="0">
      <alignment vertical="center"/>
    </xf>
    <xf numFmtId="0" fontId="12" fillId="27" borderId="0" applyNumberFormat="0" applyBorder="0" applyAlignment="0" applyProtection="0">
      <alignment vertical="center"/>
    </xf>
    <xf numFmtId="0" fontId="9" fillId="28" borderId="0" applyNumberFormat="0" applyBorder="0" applyAlignment="0" applyProtection="0">
      <alignment vertical="center"/>
    </xf>
    <xf numFmtId="0" fontId="12" fillId="29" borderId="0" applyNumberFormat="0" applyBorder="0" applyAlignment="0" applyProtection="0">
      <alignment vertical="center"/>
    </xf>
    <xf numFmtId="0" fontId="12" fillId="30" borderId="0" applyNumberFormat="0" applyBorder="0" applyAlignment="0" applyProtection="0">
      <alignment vertical="center"/>
    </xf>
    <xf numFmtId="0" fontId="9" fillId="31" borderId="0" applyNumberFormat="0" applyBorder="0" applyAlignment="0" applyProtection="0">
      <alignment vertical="center"/>
    </xf>
    <xf numFmtId="0" fontId="12" fillId="32" borderId="0" applyNumberFormat="0" applyBorder="0" applyAlignment="0" applyProtection="0">
      <alignment vertical="center"/>
    </xf>
  </cellStyleXfs>
  <cellXfs count="18">
    <xf numFmtId="0" fontId="0" fillId="0" borderId="0" xfId="0">
      <alignment vertical="center"/>
    </xf>
    <xf numFmtId="0" fontId="0" fillId="0" borderId="0" xfId="0" applyAlignment="1">
      <alignment horizontal="center" vertical="center"/>
    </xf>
    <xf numFmtId="0" fontId="1" fillId="0" borderId="0" xfId="0" applyFont="1" applyAlignment="1">
      <alignment horizontal="center" vertical="center"/>
    </xf>
    <xf numFmtId="49" fontId="2" fillId="0" borderId="1" xfId="0" applyNumberFormat="1" applyFont="1" applyBorder="1" applyAlignment="1">
      <alignment horizontal="center" vertical="center"/>
    </xf>
    <xf numFmtId="49" fontId="2" fillId="0" borderId="1" xfId="0" applyNumberFormat="1"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0" borderId="0" xfId="0" applyFont="1" applyAlignment="1">
      <alignment horizontal="left" vertical="center" wrapText="1"/>
    </xf>
    <xf numFmtId="0" fontId="7" fillId="0" borderId="1" xfId="0" applyFont="1" applyBorder="1" applyAlignment="1">
      <alignment horizontal="center" vertical="center" wrapText="1"/>
    </xf>
    <xf numFmtId="0" fontId="2" fillId="0" borderId="0" xfId="0" applyFont="1" applyAlignment="1">
      <alignment horizontal="center" vertical="center"/>
    </xf>
    <xf numFmtId="0" fontId="8" fillId="0" borderId="0" xfId="0" applyFont="1" applyAlignment="1">
      <alignment horizontal="center" vertical="center"/>
    </xf>
    <xf numFmtId="49" fontId="3" fillId="0" borderId="1" xfId="0" applyNumberFormat="1" applyFont="1" applyBorder="1" applyAlignment="1">
      <alignment horizontal="center" vertical="center"/>
    </xf>
    <xf numFmtId="0" fontId="2" fillId="0" borderId="1" xfId="0" applyFont="1" applyBorder="1" applyAlignment="1">
      <alignment horizontal="center" vertical="center"/>
    </xf>
    <xf numFmtId="0" fontId="3" fillId="0" borderId="1" xfId="0" applyFont="1" applyBorder="1">
      <alignment vertical="center"/>
    </xf>
    <xf numFmtId="0" fontId="3" fillId="0" borderId="0" xfId="0" applyFont="1">
      <alignment vertical="center"/>
    </xf>
    <xf numFmtId="49" fontId="3" fillId="0" borderId="1" xfId="0" applyNumberFormat="1" applyFont="1" applyBorder="1" applyAlignment="1">
      <alignment horizontal="center" vertical="center" wrapText="1"/>
    </xf>
    <xf numFmtId="0" fontId="3" fillId="0" borderId="1" xfId="0" applyFont="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6"/>
  <sheetViews>
    <sheetView workbookViewId="0">
      <selection activeCell="F10" sqref="F10"/>
    </sheetView>
  </sheetViews>
  <sheetFormatPr defaultColWidth="9" defaultRowHeight="13.5"/>
  <cols>
    <col min="1" max="1" width="5" style="10" customWidth="1"/>
    <col min="2" max="2" width="31.625" customWidth="1"/>
    <col min="3" max="3" width="7.5" customWidth="1"/>
    <col min="4" max="4" width="5.5" customWidth="1"/>
    <col min="5" max="5" width="20.5" customWidth="1"/>
    <col min="6" max="6" width="9.5" customWidth="1"/>
    <col min="7" max="7" width="16.125" customWidth="1"/>
    <col min="8" max="8" width="18.375" customWidth="1"/>
    <col min="9" max="9" width="26.5" customWidth="1"/>
    <col min="10" max="10" width="21.625" customWidth="1"/>
    <col min="11" max="11" width="12.75" customWidth="1"/>
    <col min="12" max="12" width="14" style="1" customWidth="1"/>
  </cols>
  <sheetData>
    <row r="1" ht="45" customHeight="1" spans="1:12">
      <c r="A1" s="11" t="s">
        <v>0</v>
      </c>
      <c r="B1" s="11"/>
      <c r="C1" s="11"/>
      <c r="D1" s="11"/>
      <c r="E1" s="11"/>
      <c r="F1" s="11"/>
      <c r="G1" s="11"/>
      <c r="H1" s="11"/>
      <c r="I1" s="11"/>
      <c r="J1" s="11"/>
      <c r="K1" s="11"/>
      <c r="L1" s="11"/>
    </row>
    <row r="2" ht="30" customHeight="1" spans="1:13">
      <c r="A2" s="3" t="s">
        <v>1</v>
      </c>
      <c r="B2" s="3" t="s">
        <v>2</v>
      </c>
      <c r="C2" s="3" t="s">
        <v>3</v>
      </c>
      <c r="D2" s="3" t="s">
        <v>4</v>
      </c>
      <c r="E2" s="3" t="s">
        <v>5</v>
      </c>
      <c r="F2" s="3" t="s">
        <v>6</v>
      </c>
      <c r="G2" s="3" t="s">
        <v>7</v>
      </c>
      <c r="H2" s="4" t="s">
        <v>8</v>
      </c>
      <c r="I2" s="3" t="s">
        <v>9</v>
      </c>
      <c r="J2" s="3" t="s">
        <v>10</v>
      </c>
      <c r="K2" s="3" t="s">
        <v>11</v>
      </c>
      <c r="L2" s="3" t="s">
        <v>12</v>
      </c>
      <c r="M2" s="15"/>
    </row>
    <row r="3" ht="30" customHeight="1" spans="1:13">
      <c r="A3" s="3">
        <v>1</v>
      </c>
      <c r="B3" s="12" t="s">
        <v>13</v>
      </c>
      <c r="C3" s="12" t="s">
        <v>14</v>
      </c>
      <c r="D3" s="12" t="s">
        <v>15</v>
      </c>
      <c r="E3" s="12" t="s">
        <v>16</v>
      </c>
      <c r="F3" s="12" t="s">
        <v>17</v>
      </c>
      <c r="G3" s="12" t="s">
        <v>18</v>
      </c>
      <c r="H3" s="12">
        <v>0.3</v>
      </c>
      <c r="I3" s="16" t="s">
        <v>19</v>
      </c>
      <c r="J3" s="12" t="s">
        <v>20</v>
      </c>
      <c r="K3" s="12">
        <v>15077935002</v>
      </c>
      <c r="L3" s="17"/>
      <c r="M3" s="15"/>
    </row>
    <row r="4" ht="30" customHeight="1" spans="1:13">
      <c r="A4" s="3">
        <v>2</v>
      </c>
      <c r="B4" s="12" t="s">
        <v>13</v>
      </c>
      <c r="C4" s="12" t="s">
        <v>21</v>
      </c>
      <c r="D4" s="12" t="s">
        <v>15</v>
      </c>
      <c r="E4" s="12" t="s">
        <v>22</v>
      </c>
      <c r="F4" s="12" t="s">
        <v>23</v>
      </c>
      <c r="G4" s="12" t="s">
        <v>18</v>
      </c>
      <c r="H4" s="12">
        <v>0.3</v>
      </c>
      <c r="I4" s="16" t="s">
        <v>24</v>
      </c>
      <c r="J4" s="12" t="s">
        <v>25</v>
      </c>
      <c r="K4" s="12">
        <v>17855440325</v>
      </c>
      <c r="L4" s="17"/>
      <c r="M4" s="15"/>
    </row>
    <row r="5" ht="30" customHeight="1" spans="1:13">
      <c r="A5" s="13">
        <v>3</v>
      </c>
      <c r="B5" s="12" t="s">
        <v>13</v>
      </c>
      <c r="C5" s="12" t="s">
        <v>26</v>
      </c>
      <c r="D5" s="12" t="s">
        <v>15</v>
      </c>
      <c r="E5" s="12" t="s">
        <v>27</v>
      </c>
      <c r="F5" s="12" t="s">
        <v>28</v>
      </c>
      <c r="G5" s="12" t="s">
        <v>29</v>
      </c>
      <c r="H5" s="12">
        <v>0.3</v>
      </c>
      <c r="I5" s="16" t="s">
        <v>30</v>
      </c>
      <c r="J5" s="12" t="s">
        <v>31</v>
      </c>
      <c r="K5" s="12">
        <v>19555413158</v>
      </c>
      <c r="L5" s="17"/>
      <c r="M5" s="15"/>
    </row>
    <row r="6" ht="30" customHeight="1" spans="1:13">
      <c r="A6" s="3">
        <v>4</v>
      </c>
      <c r="B6" s="12" t="s">
        <v>13</v>
      </c>
      <c r="C6" s="12" t="s">
        <v>32</v>
      </c>
      <c r="D6" s="12" t="s">
        <v>15</v>
      </c>
      <c r="E6" s="12" t="s">
        <v>33</v>
      </c>
      <c r="F6" s="12" t="s">
        <v>28</v>
      </c>
      <c r="G6" s="12" t="s">
        <v>29</v>
      </c>
      <c r="H6" s="12">
        <v>0.3</v>
      </c>
      <c r="I6" s="16" t="s">
        <v>30</v>
      </c>
      <c r="J6" s="12" t="s">
        <v>34</v>
      </c>
      <c r="K6" s="12">
        <v>19965555462</v>
      </c>
      <c r="L6" s="17"/>
      <c r="M6" s="15"/>
    </row>
    <row r="7" ht="30" customHeight="1" spans="1:13">
      <c r="A7" s="3">
        <v>5</v>
      </c>
      <c r="B7" s="12" t="s">
        <v>13</v>
      </c>
      <c r="C7" s="12" t="s">
        <v>35</v>
      </c>
      <c r="D7" s="12" t="s">
        <v>15</v>
      </c>
      <c r="E7" s="12" t="s">
        <v>36</v>
      </c>
      <c r="F7" s="12" t="s">
        <v>17</v>
      </c>
      <c r="G7" s="12" t="s">
        <v>29</v>
      </c>
      <c r="H7" s="12">
        <v>0.3</v>
      </c>
      <c r="I7" s="16" t="s">
        <v>30</v>
      </c>
      <c r="J7" s="12" t="s">
        <v>37</v>
      </c>
      <c r="K7" s="12">
        <v>19567018220</v>
      </c>
      <c r="L7" s="17"/>
      <c r="M7" s="15"/>
    </row>
    <row r="8" ht="30" customHeight="1" spans="1:13">
      <c r="A8" s="13">
        <v>6</v>
      </c>
      <c r="B8" s="12" t="s">
        <v>13</v>
      </c>
      <c r="C8" s="12" t="s">
        <v>38</v>
      </c>
      <c r="D8" s="12" t="s">
        <v>15</v>
      </c>
      <c r="E8" s="12" t="s">
        <v>39</v>
      </c>
      <c r="F8" s="12" t="s">
        <v>40</v>
      </c>
      <c r="G8" s="12" t="s">
        <v>29</v>
      </c>
      <c r="H8" s="12">
        <v>0.3</v>
      </c>
      <c r="I8" s="16" t="s">
        <v>24</v>
      </c>
      <c r="J8" s="12" t="s">
        <v>41</v>
      </c>
      <c r="K8" s="12">
        <v>13695530643</v>
      </c>
      <c r="L8" s="17"/>
      <c r="M8" s="15"/>
    </row>
    <row r="9" ht="30" customHeight="1" spans="1:13">
      <c r="A9" s="13"/>
      <c r="B9" s="14"/>
      <c r="C9" s="12"/>
      <c r="D9" s="12"/>
      <c r="E9" s="12"/>
      <c r="F9" s="12"/>
      <c r="G9" s="12"/>
      <c r="H9" s="12"/>
      <c r="I9" s="12"/>
      <c r="J9" s="12"/>
      <c r="K9" s="12"/>
      <c r="L9" s="17"/>
      <c r="M9" s="15"/>
    </row>
    <row r="10" ht="30" customHeight="1" spans="1:13">
      <c r="A10" s="13"/>
      <c r="B10" s="14"/>
      <c r="C10" s="12"/>
      <c r="D10" s="12"/>
      <c r="E10" s="12"/>
      <c r="F10" s="12"/>
      <c r="G10" s="12"/>
      <c r="H10" s="12"/>
      <c r="I10" s="12"/>
      <c r="J10" s="12"/>
      <c r="K10" s="12"/>
      <c r="L10" s="17"/>
      <c r="M10" s="15"/>
    </row>
    <row r="11" ht="30" customHeight="1" spans="1:13">
      <c r="A11" s="13"/>
      <c r="B11" s="14"/>
      <c r="C11" s="12"/>
      <c r="D11" s="12"/>
      <c r="E11" s="12"/>
      <c r="F11" s="12"/>
      <c r="G11" s="12"/>
      <c r="H11" s="12"/>
      <c r="I11" s="12"/>
      <c r="J11" s="12"/>
      <c r="K11" s="12"/>
      <c r="L11" s="17"/>
      <c r="M11" s="15"/>
    </row>
    <row r="12" ht="30" customHeight="1" spans="1:13">
      <c r="A12" s="13"/>
      <c r="B12" s="14"/>
      <c r="C12" s="12"/>
      <c r="D12" s="12"/>
      <c r="E12" s="12"/>
      <c r="F12" s="12"/>
      <c r="G12" s="12"/>
      <c r="H12" s="12"/>
      <c r="I12" s="12"/>
      <c r="J12" s="12"/>
      <c r="K12" s="12"/>
      <c r="L12" s="17"/>
      <c r="M12" s="15"/>
    </row>
    <row r="13" ht="30" customHeight="1" spans="1:13">
      <c r="A13" s="13"/>
      <c r="B13" s="14"/>
      <c r="C13" s="12"/>
      <c r="D13" s="12"/>
      <c r="E13" s="12"/>
      <c r="F13" s="12"/>
      <c r="G13" s="12"/>
      <c r="H13" s="12"/>
      <c r="I13" s="12"/>
      <c r="J13" s="12"/>
      <c r="K13" s="12"/>
      <c r="L13" s="17"/>
      <c r="M13" s="15"/>
    </row>
    <row r="14" ht="30" customHeight="1" spans="1:13">
      <c r="A14" s="13"/>
      <c r="B14" s="14"/>
      <c r="C14" s="12"/>
      <c r="D14" s="12"/>
      <c r="E14" s="12"/>
      <c r="F14" s="12"/>
      <c r="G14" s="12"/>
      <c r="H14" s="12"/>
      <c r="I14" s="12"/>
      <c r="J14" s="12"/>
      <c r="K14" s="12"/>
      <c r="L14" s="17"/>
      <c r="M14" s="15"/>
    </row>
    <row r="15" ht="30" customHeight="1" spans="1:13">
      <c r="A15" s="13"/>
      <c r="B15" s="14"/>
      <c r="C15" s="12"/>
      <c r="D15" s="12"/>
      <c r="E15" s="12"/>
      <c r="F15" s="12"/>
      <c r="G15" s="12"/>
      <c r="H15" s="12"/>
      <c r="I15" s="12"/>
      <c r="J15" s="12"/>
      <c r="K15" s="12"/>
      <c r="L15" s="17"/>
      <c r="M15" s="15"/>
    </row>
    <row r="16" ht="30" customHeight="1" spans="1:13">
      <c r="A16" s="13"/>
      <c r="B16" s="14"/>
      <c r="C16" s="12"/>
      <c r="D16" s="12"/>
      <c r="E16" s="12"/>
      <c r="F16" s="12"/>
      <c r="G16" s="12"/>
      <c r="H16" s="12"/>
      <c r="I16" s="12"/>
      <c r="J16" s="12"/>
      <c r="K16" s="12"/>
      <c r="L16" s="17"/>
      <c r="M16" s="15"/>
    </row>
  </sheetData>
  <mergeCells count="1">
    <mergeCell ref="A1:L1"/>
  </mergeCells>
  <pageMargins left="0.7" right="0.7" top="0.75" bottom="0.75" header="0.3" footer="0.3"/>
  <pageSetup paperSize="9" orientation="portrait" horizontalDpi="2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R17"/>
  <sheetViews>
    <sheetView tabSelected="1" zoomScale="85" zoomScaleNormal="85" workbookViewId="0">
      <selection activeCell="N6" sqref="N6"/>
    </sheetView>
  </sheetViews>
  <sheetFormatPr defaultColWidth="9" defaultRowHeight="13.5"/>
  <cols>
    <col min="1" max="1" width="5.375" customWidth="1"/>
    <col min="2" max="2" width="15.5" customWidth="1"/>
    <col min="3" max="3" width="8.25" customWidth="1"/>
    <col min="4" max="4" width="16.125" customWidth="1"/>
    <col min="5" max="5" width="9.375" customWidth="1"/>
    <col min="6" max="6" width="11.75" customWidth="1"/>
    <col min="7" max="7" width="8.625" customWidth="1"/>
    <col min="8" max="9" width="11.5" customWidth="1"/>
    <col min="10" max="12" width="9.25" customWidth="1"/>
    <col min="13" max="13" width="10.5833333333333" customWidth="1"/>
    <col min="14" max="16" width="9.375" customWidth="1"/>
    <col min="17" max="17" width="10.875" customWidth="1"/>
    <col min="18" max="18" width="13.75" customWidth="1"/>
  </cols>
  <sheetData>
    <row r="1" ht="39" customHeight="1" spans="1:18">
      <c r="A1" s="2" t="s">
        <v>42</v>
      </c>
      <c r="B1" s="2"/>
      <c r="C1" s="2"/>
      <c r="D1" s="2"/>
      <c r="E1" s="2"/>
      <c r="F1" s="2"/>
      <c r="G1" s="2"/>
      <c r="H1" s="2"/>
      <c r="I1" s="2"/>
      <c r="J1" s="2"/>
      <c r="K1" s="2"/>
      <c r="L1" s="2"/>
      <c r="M1" s="2"/>
      <c r="N1" s="2"/>
      <c r="O1" s="2"/>
      <c r="P1" s="2"/>
      <c r="Q1" s="2"/>
      <c r="R1" s="2"/>
    </row>
    <row r="2" ht="39" customHeight="1" spans="18:18">
      <c r="R2" t="s">
        <v>43</v>
      </c>
    </row>
    <row r="3" ht="27" customHeight="1" spans="1:18">
      <c r="A3" s="3" t="s">
        <v>1</v>
      </c>
      <c r="B3" s="3" t="s">
        <v>44</v>
      </c>
      <c r="C3" s="3" t="s">
        <v>3</v>
      </c>
      <c r="D3" s="3" t="s">
        <v>45</v>
      </c>
      <c r="E3" s="3" t="s">
        <v>46</v>
      </c>
      <c r="F3" s="4" t="s">
        <v>47</v>
      </c>
      <c r="G3" s="4" t="s">
        <v>48</v>
      </c>
      <c r="H3" s="3" t="s">
        <v>49</v>
      </c>
      <c r="I3" s="3"/>
      <c r="J3" s="3" t="s">
        <v>50</v>
      </c>
      <c r="K3" s="3"/>
      <c r="L3" s="3"/>
      <c r="M3" s="3"/>
      <c r="N3" s="3" t="s">
        <v>51</v>
      </c>
      <c r="O3" s="3"/>
      <c r="P3" s="3"/>
      <c r="Q3" s="3"/>
      <c r="R3" s="3" t="s">
        <v>52</v>
      </c>
    </row>
    <row r="4" ht="32" customHeight="1" spans="1:18">
      <c r="A4" s="3"/>
      <c r="B4" s="3"/>
      <c r="C4" s="3"/>
      <c r="D4" s="3"/>
      <c r="E4" s="3"/>
      <c r="F4" s="4"/>
      <c r="G4" s="4"/>
      <c r="H4" s="3" t="s">
        <v>53</v>
      </c>
      <c r="I4" s="3" t="s">
        <v>54</v>
      </c>
      <c r="J4" s="3" t="s">
        <v>55</v>
      </c>
      <c r="K4" s="3" t="s">
        <v>56</v>
      </c>
      <c r="L4" s="3" t="s">
        <v>57</v>
      </c>
      <c r="M4" s="4" t="s">
        <v>58</v>
      </c>
      <c r="N4" s="3" t="s">
        <v>55</v>
      </c>
      <c r="O4" s="3" t="s">
        <v>56</v>
      </c>
      <c r="P4" s="3" t="s">
        <v>57</v>
      </c>
      <c r="Q4" s="4" t="s">
        <v>58</v>
      </c>
      <c r="R4" s="3"/>
    </row>
    <row r="5" s="1" customFormat="1" ht="43" customHeight="1" spans="1:18">
      <c r="A5" s="5">
        <v>1</v>
      </c>
      <c r="B5" s="5" t="s">
        <v>59</v>
      </c>
      <c r="C5" s="6" t="s">
        <v>60</v>
      </c>
      <c r="D5" s="6" t="s">
        <v>61</v>
      </c>
      <c r="E5" s="6">
        <v>4311</v>
      </c>
      <c r="F5" s="6">
        <v>1057.92</v>
      </c>
      <c r="G5" s="6">
        <v>12</v>
      </c>
      <c r="H5" s="6">
        <v>12477.78</v>
      </c>
      <c r="I5" s="6">
        <f>J5+K5+L5+M5</f>
        <v>12477.78</v>
      </c>
      <c r="J5" s="6">
        <v>8277.12</v>
      </c>
      <c r="K5" s="6">
        <v>3724.68</v>
      </c>
      <c r="L5" s="6">
        <v>258.72</v>
      </c>
      <c r="M5" s="6">
        <v>217.26</v>
      </c>
      <c r="N5" s="6">
        <v>8277.12</v>
      </c>
      <c r="O5" s="6">
        <v>3724.68</v>
      </c>
      <c r="P5" s="6">
        <v>258.72</v>
      </c>
      <c r="Q5" s="6">
        <v>217.26</v>
      </c>
      <c r="R5" s="6">
        <f>N5+O5+P5+Q5</f>
        <v>12477.78</v>
      </c>
    </row>
    <row r="6" s="1" customFormat="1" ht="39" customHeight="1" spans="1:18">
      <c r="A6" s="5">
        <v>2</v>
      </c>
      <c r="B6" s="5" t="s">
        <v>13</v>
      </c>
      <c r="C6" s="6" t="s">
        <v>26</v>
      </c>
      <c r="D6" s="6" t="s">
        <v>29</v>
      </c>
      <c r="E6" s="6">
        <v>4311</v>
      </c>
      <c r="F6" s="6">
        <v>1057.92</v>
      </c>
      <c r="G6" s="6">
        <v>12</v>
      </c>
      <c r="H6" s="6">
        <v>12369.15</v>
      </c>
      <c r="I6" s="6">
        <f t="shared" ref="I6:I15" si="0">J6+K6+L6+M6</f>
        <v>12369.15</v>
      </c>
      <c r="J6" s="6">
        <v>8277.12</v>
      </c>
      <c r="K6" s="6">
        <v>3724.68</v>
      </c>
      <c r="L6" s="6">
        <v>258.72</v>
      </c>
      <c r="M6" s="6">
        <v>108.63</v>
      </c>
      <c r="N6" s="6">
        <v>8277.12</v>
      </c>
      <c r="O6" s="6">
        <v>3724.68</v>
      </c>
      <c r="P6" s="6">
        <v>258.72</v>
      </c>
      <c r="Q6" s="6">
        <v>108.63</v>
      </c>
      <c r="R6" s="6">
        <v>12695.04</v>
      </c>
    </row>
    <row r="7" s="1" customFormat="1" ht="39" customHeight="1" spans="1:18">
      <c r="A7" s="5">
        <v>3</v>
      </c>
      <c r="B7" s="5"/>
      <c r="C7" s="6" t="s">
        <v>32</v>
      </c>
      <c r="D7" s="6" t="s">
        <v>29</v>
      </c>
      <c r="E7" s="6">
        <v>4311</v>
      </c>
      <c r="F7" s="6">
        <v>1057.92</v>
      </c>
      <c r="G7" s="6">
        <v>12</v>
      </c>
      <c r="H7" s="6">
        <v>12369.15</v>
      </c>
      <c r="I7" s="6">
        <f t="shared" si="0"/>
        <v>12369.15</v>
      </c>
      <c r="J7" s="6">
        <v>8277.12</v>
      </c>
      <c r="K7" s="6">
        <v>3724.68</v>
      </c>
      <c r="L7" s="6">
        <v>258.72</v>
      </c>
      <c r="M7" s="6">
        <v>108.63</v>
      </c>
      <c r="N7" s="6">
        <v>8277.12</v>
      </c>
      <c r="O7" s="6">
        <v>3724.68</v>
      </c>
      <c r="P7" s="6">
        <v>258.72</v>
      </c>
      <c r="Q7" s="6">
        <v>108.63</v>
      </c>
      <c r="R7" s="6">
        <v>12695.04</v>
      </c>
    </row>
    <row r="8" s="1" customFormat="1" ht="39" customHeight="1" spans="1:18">
      <c r="A8" s="5">
        <v>4</v>
      </c>
      <c r="B8" s="5"/>
      <c r="C8" s="6" t="s">
        <v>35</v>
      </c>
      <c r="D8" s="6" t="s">
        <v>29</v>
      </c>
      <c r="E8" s="6">
        <v>4311</v>
      </c>
      <c r="F8" s="6">
        <v>1057.92</v>
      </c>
      <c r="G8" s="6">
        <v>12</v>
      </c>
      <c r="H8" s="6">
        <v>12369.15</v>
      </c>
      <c r="I8" s="6">
        <f t="shared" si="0"/>
        <v>12369.15</v>
      </c>
      <c r="J8" s="6">
        <v>8277.12</v>
      </c>
      <c r="K8" s="6">
        <v>3724.68</v>
      </c>
      <c r="L8" s="6">
        <v>258.72</v>
      </c>
      <c r="M8" s="6">
        <v>108.63</v>
      </c>
      <c r="N8" s="6">
        <v>8277.12</v>
      </c>
      <c r="O8" s="6">
        <v>3724.68</v>
      </c>
      <c r="P8" s="6">
        <v>258.72</v>
      </c>
      <c r="Q8" s="6">
        <v>108.63</v>
      </c>
      <c r="R8" s="6">
        <v>12695.04</v>
      </c>
    </row>
    <row r="9" s="1" customFormat="1" ht="39" customHeight="1" spans="1:18">
      <c r="A9" s="5">
        <v>5</v>
      </c>
      <c r="B9" s="5"/>
      <c r="C9" s="6" t="s">
        <v>38</v>
      </c>
      <c r="D9" s="6" t="s">
        <v>29</v>
      </c>
      <c r="E9" s="6">
        <v>4311</v>
      </c>
      <c r="F9" s="6">
        <v>1057.92</v>
      </c>
      <c r="G9" s="6">
        <v>12</v>
      </c>
      <c r="H9" s="6">
        <v>12369.15</v>
      </c>
      <c r="I9" s="6">
        <f t="shared" si="0"/>
        <v>12369.15</v>
      </c>
      <c r="J9" s="6">
        <v>8277.12</v>
      </c>
      <c r="K9" s="6">
        <v>3724.68</v>
      </c>
      <c r="L9" s="6">
        <v>258.72</v>
      </c>
      <c r="M9" s="6">
        <v>108.63</v>
      </c>
      <c r="N9" s="6">
        <v>8277.12</v>
      </c>
      <c r="O9" s="6">
        <v>3724.68</v>
      </c>
      <c r="P9" s="6">
        <v>258.72</v>
      </c>
      <c r="Q9" s="6">
        <v>108.63</v>
      </c>
      <c r="R9" s="6">
        <v>12695.04</v>
      </c>
    </row>
    <row r="10" s="1" customFormat="1" ht="39" customHeight="1" spans="1:18">
      <c r="A10" s="5">
        <v>6</v>
      </c>
      <c r="B10" s="5"/>
      <c r="C10" s="6" t="s">
        <v>62</v>
      </c>
      <c r="D10" s="6" t="s">
        <v>63</v>
      </c>
      <c r="E10" s="6">
        <v>4311</v>
      </c>
      <c r="F10" s="6">
        <v>1057.92</v>
      </c>
      <c r="G10" s="6">
        <v>12</v>
      </c>
      <c r="H10" s="6">
        <v>12586.41</v>
      </c>
      <c r="I10" s="6">
        <f t="shared" si="0"/>
        <v>12586.41</v>
      </c>
      <c r="J10" s="6">
        <v>8277.12</v>
      </c>
      <c r="K10" s="6">
        <v>3724.68</v>
      </c>
      <c r="L10" s="6">
        <v>258.72</v>
      </c>
      <c r="M10" s="6">
        <v>325.89</v>
      </c>
      <c r="N10" s="6">
        <v>8277.12</v>
      </c>
      <c r="O10" s="6">
        <v>3724.68</v>
      </c>
      <c r="P10" s="6">
        <v>258.72</v>
      </c>
      <c r="Q10" s="6">
        <v>325.89</v>
      </c>
      <c r="R10" s="6">
        <v>12695.04</v>
      </c>
    </row>
    <row r="11" s="1" customFormat="1" ht="39" customHeight="1" spans="1:18">
      <c r="A11" s="5">
        <v>7</v>
      </c>
      <c r="B11" s="5"/>
      <c r="C11" s="6" t="s">
        <v>64</v>
      </c>
      <c r="D11" s="6" t="s">
        <v>65</v>
      </c>
      <c r="E11" s="6">
        <v>4311</v>
      </c>
      <c r="F11" s="6">
        <v>1057.92</v>
      </c>
      <c r="G11" s="6">
        <v>12</v>
      </c>
      <c r="H11" s="6">
        <v>12513.99</v>
      </c>
      <c r="I11" s="6">
        <f t="shared" si="0"/>
        <v>12513.99</v>
      </c>
      <c r="J11" s="6">
        <v>8277.12</v>
      </c>
      <c r="K11" s="6">
        <v>3724.68</v>
      </c>
      <c r="L11" s="6">
        <v>258.72</v>
      </c>
      <c r="M11" s="6">
        <v>253.47</v>
      </c>
      <c r="N11" s="6">
        <v>8277.12</v>
      </c>
      <c r="O11" s="6">
        <v>3724.68</v>
      </c>
      <c r="P11" s="6">
        <v>258.72</v>
      </c>
      <c r="Q11" s="6">
        <v>253.47</v>
      </c>
      <c r="R11" s="6">
        <v>12695.04</v>
      </c>
    </row>
    <row r="12" s="1" customFormat="1" ht="39" customHeight="1" spans="1:18">
      <c r="A12" s="5">
        <v>8</v>
      </c>
      <c r="B12" s="5"/>
      <c r="C12" s="6" t="s">
        <v>66</v>
      </c>
      <c r="D12" s="6" t="s">
        <v>67</v>
      </c>
      <c r="E12" s="6">
        <v>4311</v>
      </c>
      <c r="F12" s="6">
        <v>1057.92</v>
      </c>
      <c r="G12" s="6">
        <v>12</v>
      </c>
      <c r="H12" s="6">
        <v>12441.57</v>
      </c>
      <c r="I12" s="6">
        <f t="shared" si="0"/>
        <v>12441.57</v>
      </c>
      <c r="J12" s="6">
        <v>8277.12</v>
      </c>
      <c r="K12" s="6">
        <v>3724.68</v>
      </c>
      <c r="L12" s="6">
        <v>258.72</v>
      </c>
      <c r="M12" s="6">
        <v>181.05</v>
      </c>
      <c r="N12" s="6">
        <v>8277.12</v>
      </c>
      <c r="O12" s="6">
        <v>3724.68</v>
      </c>
      <c r="P12" s="6">
        <v>258.72</v>
      </c>
      <c r="Q12" s="6">
        <v>181.05</v>
      </c>
      <c r="R12" s="6">
        <v>12695.04</v>
      </c>
    </row>
    <row r="13" s="1" customFormat="1" ht="39" customHeight="1" spans="1:18">
      <c r="A13" s="5">
        <v>9</v>
      </c>
      <c r="B13" s="5"/>
      <c r="C13" s="6" t="s">
        <v>68</v>
      </c>
      <c r="D13" s="6" t="s">
        <v>65</v>
      </c>
      <c r="E13" s="6">
        <v>4311</v>
      </c>
      <c r="F13" s="6">
        <v>1057.92</v>
      </c>
      <c r="G13" s="6">
        <v>12</v>
      </c>
      <c r="H13" s="6">
        <v>12513.99</v>
      </c>
      <c r="I13" s="6">
        <f t="shared" si="0"/>
        <v>12513.99</v>
      </c>
      <c r="J13" s="6">
        <v>8277.12</v>
      </c>
      <c r="K13" s="6">
        <v>3724.68</v>
      </c>
      <c r="L13" s="6">
        <v>258.72</v>
      </c>
      <c r="M13" s="6">
        <v>253.47</v>
      </c>
      <c r="N13" s="6">
        <v>8277.12</v>
      </c>
      <c r="O13" s="6">
        <v>3724.68</v>
      </c>
      <c r="P13" s="6">
        <v>258.72</v>
      </c>
      <c r="Q13" s="6">
        <v>253.47</v>
      </c>
      <c r="R13" s="6">
        <v>12695.04</v>
      </c>
    </row>
    <row r="14" s="1" customFormat="1" ht="39" customHeight="1" spans="1:18">
      <c r="A14" s="5">
        <v>10</v>
      </c>
      <c r="B14" s="5"/>
      <c r="C14" s="6" t="s">
        <v>14</v>
      </c>
      <c r="D14" s="6" t="s">
        <v>67</v>
      </c>
      <c r="E14" s="6">
        <v>4311</v>
      </c>
      <c r="F14" s="6">
        <v>1057.92</v>
      </c>
      <c r="G14" s="6">
        <v>12</v>
      </c>
      <c r="H14" s="6">
        <v>12441.57</v>
      </c>
      <c r="I14" s="6">
        <f t="shared" si="0"/>
        <v>12441.57</v>
      </c>
      <c r="J14" s="6">
        <v>8277.12</v>
      </c>
      <c r="K14" s="6">
        <v>3724.68</v>
      </c>
      <c r="L14" s="6">
        <v>258.72</v>
      </c>
      <c r="M14" s="6">
        <v>181.05</v>
      </c>
      <c r="N14" s="6">
        <v>8277.12</v>
      </c>
      <c r="O14" s="6">
        <v>3724.68</v>
      </c>
      <c r="P14" s="6">
        <v>258.72</v>
      </c>
      <c r="Q14" s="6">
        <v>181.05</v>
      </c>
      <c r="R14" s="6">
        <v>12695.04</v>
      </c>
    </row>
    <row r="15" s="1" customFormat="1" ht="39" customHeight="1" spans="1:18">
      <c r="A15" s="5">
        <v>11</v>
      </c>
      <c r="B15" s="5"/>
      <c r="C15" s="6" t="s">
        <v>21</v>
      </c>
      <c r="D15" s="6" t="s">
        <v>67</v>
      </c>
      <c r="E15" s="6">
        <v>4311</v>
      </c>
      <c r="F15" s="6">
        <v>1057.92</v>
      </c>
      <c r="G15" s="6">
        <v>12</v>
      </c>
      <c r="H15" s="6">
        <v>12441.57</v>
      </c>
      <c r="I15" s="6">
        <f t="shared" si="0"/>
        <v>12441.57</v>
      </c>
      <c r="J15" s="6">
        <v>8277.12</v>
      </c>
      <c r="K15" s="6">
        <v>3724.68</v>
      </c>
      <c r="L15" s="6">
        <v>258.72</v>
      </c>
      <c r="M15" s="6">
        <v>181.05</v>
      </c>
      <c r="N15" s="6">
        <v>8277.12</v>
      </c>
      <c r="O15" s="6">
        <v>3724.68</v>
      </c>
      <c r="P15" s="6">
        <v>258.72</v>
      </c>
      <c r="Q15" s="6">
        <v>181.05</v>
      </c>
      <c r="R15" s="6">
        <v>12695.04</v>
      </c>
    </row>
    <row r="16" s="1" customFormat="1" ht="34" customHeight="1" spans="1:18">
      <c r="A16" s="7" t="s">
        <v>69</v>
      </c>
      <c r="B16" s="7"/>
      <c r="C16" s="7"/>
      <c r="D16" s="5"/>
      <c r="E16" s="5"/>
      <c r="F16" s="5"/>
      <c r="G16" s="5"/>
      <c r="H16" s="6">
        <f t="shared" ref="H16:R16" si="1">SUM(H5:H15)</f>
        <v>136893.48</v>
      </c>
      <c r="I16" s="6">
        <f t="shared" si="1"/>
        <v>136893.48</v>
      </c>
      <c r="J16" s="6">
        <f t="shared" si="1"/>
        <v>91048.32</v>
      </c>
      <c r="K16" s="6">
        <f t="shared" si="1"/>
        <v>40971.48</v>
      </c>
      <c r="L16" s="6">
        <f t="shared" si="1"/>
        <v>2845.92</v>
      </c>
      <c r="M16" s="6">
        <f t="shared" si="1"/>
        <v>2027.76</v>
      </c>
      <c r="N16" s="6">
        <f t="shared" si="1"/>
        <v>91048.32</v>
      </c>
      <c r="O16" s="6">
        <f t="shared" si="1"/>
        <v>40971.48</v>
      </c>
      <c r="P16" s="6">
        <f t="shared" si="1"/>
        <v>2845.92</v>
      </c>
      <c r="Q16" s="6">
        <f t="shared" si="1"/>
        <v>2027.76</v>
      </c>
      <c r="R16" s="9">
        <f t="shared" si="1"/>
        <v>139428.18</v>
      </c>
    </row>
    <row r="17" ht="55" customHeight="1" spans="1:18">
      <c r="A17" s="8" t="s">
        <v>70</v>
      </c>
      <c r="B17" s="8"/>
      <c r="C17" s="8"/>
      <c r="D17" s="8"/>
      <c r="E17" s="8"/>
      <c r="F17" s="8"/>
      <c r="G17" s="8"/>
      <c r="H17" s="8"/>
      <c r="I17" s="8"/>
      <c r="J17" s="8"/>
      <c r="K17" s="8"/>
      <c r="L17" s="8"/>
      <c r="M17" s="8"/>
      <c r="N17" s="8"/>
      <c r="O17" s="8"/>
      <c r="P17" s="8"/>
      <c r="Q17" s="8"/>
      <c r="R17" s="8"/>
    </row>
  </sheetData>
  <mergeCells count="15">
    <mergeCell ref="A1:R1"/>
    <mergeCell ref="H3:I3"/>
    <mergeCell ref="J3:M3"/>
    <mergeCell ref="N3:Q3"/>
    <mergeCell ref="A16:C16"/>
    <mergeCell ref="A17:R17"/>
    <mergeCell ref="A3:A4"/>
    <mergeCell ref="B3:B4"/>
    <mergeCell ref="B6:B15"/>
    <mergeCell ref="C3:C4"/>
    <mergeCell ref="D3:D4"/>
    <mergeCell ref="E3:E4"/>
    <mergeCell ref="F3:F4"/>
    <mergeCell ref="G3:G4"/>
    <mergeCell ref="R3:R4"/>
  </mergeCells>
  <pageMargins left="0.75" right="0.75" top="0.708333333333333" bottom="1" header="0.5" footer="0.5"/>
  <pageSetup paperSize="8" scale="70" fitToHeight="0" orientation="landscape" horizontalDpi="2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Naixezuy</cp:lastModifiedBy>
  <dcterms:created xsi:type="dcterms:W3CDTF">2006-09-13T11:21:00Z</dcterms:created>
  <dcterms:modified xsi:type="dcterms:W3CDTF">2026-09-17T09:53:07Z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BA94DCDF03594642AD6925AD5FC96B92_12</vt:lpwstr>
  </property>
  <property fmtid="{D5CDD505-2E9C-101B-9397-08002B2CF9AE}" pid="3" name="KSOProductBuildVer">
    <vt:lpwstr>2052-11.1.0.15319</vt:lpwstr>
  </property>
  <property fmtid="{D5CDD505-2E9C-101B-9397-08002B2CF9AE}" pid="4" name="CalculationRule">
    <vt:i4>0</vt:i4>
  </property>
</Properties>
</file>