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 tabRatio="59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29" i="1"/>
  <c r="I29"/>
  <c r="K18"/>
  <c r="K17"/>
  <c r="H17"/>
  <c r="K16"/>
  <c r="K15"/>
  <c r="K14"/>
  <c r="H14"/>
  <c r="H29" s="1"/>
  <c r="K13"/>
  <c r="K29" s="1"/>
</calcChain>
</file>

<file path=xl/sharedStrings.xml><?xml version="1.0" encoding="utf-8"?>
<sst xmlns="http://schemas.openxmlformats.org/spreadsheetml/2006/main" count="230" uniqueCount="86">
  <si>
    <t>2022年淮南经济技术开发区就业见习补贴公示表（第一批）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</si>
  <si>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</si>
  <si>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</si>
  <si>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</si>
  <si>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</si>
  <si>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</si>
  <si>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</si>
  <si>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</si>
  <si>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</si>
  <si>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</si>
  <si>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个人补贴总金额(元)</t>
  </si>
  <si>
    <t>是否拨付资金</t>
  </si>
  <si>
    <t>备注</t>
  </si>
  <si>
    <t>是否留用</t>
  </si>
  <si>
    <t>黄琴</t>
  </si>
  <si>
    <t>女</t>
  </si>
  <si>
    <t>六一幼儿园</t>
  </si>
  <si>
    <t>教师</t>
  </si>
  <si>
    <t>6个月             2022.1.1-2022.6.30</t>
  </si>
  <si>
    <t>是</t>
  </si>
  <si>
    <t xml:space="preserve">经开区
 </t>
  </si>
  <si>
    <t>否</t>
  </si>
  <si>
    <t>罗莹莹</t>
  </si>
  <si>
    <t>经开区</t>
  </si>
  <si>
    <t xml:space="preserve"> </t>
  </si>
  <si>
    <t>吕文静</t>
  </si>
  <si>
    <t>王冉</t>
  </si>
  <si>
    <t>保育</t>
  </si>
  <si>
    <t>金嘉越</t>
  </si>
  <si>
    <t>黄玉婷</t>
  </si>
  <si>
    <t>柴博文</t>
  </si>
  <si>
    <t>男</t>
  </si>
  <si>
    <t>恒诚制药集团淮南有限公司</t>
  </si>
  <si>
    <t>检验员</t>
  </si>
  <si>
    <t>胡鑫宇</t>
  </si>
  <si>
    <t>淮南文峰光电科技股份有限公司</t>
  </si>
  <si>
    <t>倒线</t>
  </si>
  <si>
    <t>3个月         2022.3.1-2022.5.31</t>
  </si>
  <si>
    <t>张鹏</t>
  </si>
  <si>
    <t>烧结</t>
  </si>
  <si>
    <t>3个月          2022.3.1-2022.5.31</t>
  </si>
  <si>
    <t>朱婉婧</t>
  </si>
  <si>
    <t>绕包</t>
  </si>
  <si>
    <t>3个月        2022.5.17-2022.8.17</t>
  </si>
  <si>
    <t>姚杰</t>
  </si>
  <si>
    <t>安徽山河药用辅料股份有限公司</t>
  </si>
  <si>
    <t>化验员</t>
  </si>
  <si>
    <t>7个月
2022.1.1-2021.7.31</t>
  </si>
  <si>
    <t>孙长梅</t>
  </si>
  <si>
    <t>5个月
2022.1.1-2021.5.31</t>
  </si>
  <si>
    <t>梁玉杰</t>
  </si>
  <si>
    <t>8个月
2022.1.1-2021.8.31</t>
  </si>
  <si>
    <t>魏玉</t>
  </si>
  <si>
    <t>6个月
2022.2.1-2021.7.31</t>
  </si>
  <si>
    <t>王中旻</t>
  </si>
  <si>
    <t>4个月
2022.2.1-2021.5.31</t>
  </si>
  <si>
    <t>倪啸啸</t>
  </si>
  <si>
    <t>5个月
2022.3.1-2021.7.31</t>
  </si>
  <si>
    <t>邹悦悦</t>
  </si>
  <si>
    <t>淮南联科生物医药有限公司</t>
  </si>
  <si>
    <t>药物检测</t>
  </si>
  <si>
    <t>3个月         2022.5.1-2022.7.31</t>
  </si>
  <si>
    <t>柴宇汐</t>
  </si>
  <si>
    <t>安徽振德医疗用品有限公司</t>
  </si>
  <si>
    <t>职员</t>
  </si>
  <si>
    <t>3个月          2022.7.4-2022.10.4</t>
  </si>
  <si>
    <t>赵雨婷</t>
  </si>
  <si>
    <t>淮南市润天环保科技有限公司</t>
  </si>
  <si>
    <t>环保运维</t>
  </si>
  <si>
    <t>3个月              2022.7.4-2022.10.4</t>
  </si>
  <si>
    <t>王婷</t>
  </si>
  <si>
    <t>淮南五菱汽车销售服务有限公司</t>
  </si>
  <si>
    <t>会计</t>
  </si>
  <si>
    <t>3个月        2022.6.10-2022.9.10</t>
  </si>
  <si>
    <t>孙雅格</t>
  </si>
  <si>
    <t>安徽中展信息技术有限公司</t>
  </si>
  <si>
    <t>数据采集编辑</t>
  </si>
  <si>
    <t>3个月          2022.7.1-2022.9.30</t>
  </si>
  <si>
    <t>刘意</t>
  </si>
  <si>
    <t>3个月       
2022.7.1-2022.9.30</t>
  </si>
  <si>
    <t>李月琪</t>
  </si>
  <si>
    <t>3个月
2022.7.1-2022.9.30</t>
  </si>
  <si>
    <t>程嫣</t>
  </si>
  <si>
    <t>张婉婷</t>
  </si>
  <si>
    <t>朱鑫玥</t>
  </si>
  <si>
    <t>总计金额（元）：170200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</si>
</sst>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name val="楷体_GB2312"/>
      <charset val="134"/>
    </font>
    <font>
      <b/>
      <sz val="10"/>
      <name val="楷体_GB2312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1"/>
    <cellStyle name="常规_Sheet1_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D3" sqref="D1:D1048576"/>
    </sheetView>
  </sheetViews>
  <sheetFormatPr defaultColWidth="9" defaultRowHeight="13.5"/>
  <cols>
    <col min="1" max="1" width="5.625" style="4" customWidth="1"/>
    <col min="2" max="2" width="6.75" style="4" customWidth="1"/>
    <col min="3" max="3" width="4.5" style="4" customWidth="1"/>
    <col min="4" max="4" width="9" style="4"/>
    <col min="5" max="5" width="6" style="4" customWidth="1"/>
    <col min="6" max="6" width="7.375" style="4" customWidth="1"/>
    <col min="7" max="7" width="20.375" style="4" customWidth="1"/>
    <col min="8" max="8" width="8.25" style="4" customWidth="1"/>
    <col min="9" max="9" width="5.75" style="4" customWidth="1"/>
    <col min="10" max="10" width="8.25" style="4" customWidth="1"/>
    <col min="11" max="11" width="11.375" style="4" customWidth="1"/>
    <col min="12" max="13" width="9" style="4"/>
    <col min="14" max="14" width="0.5" style="4" customWidth="1"/>
    <col min="15" max="15" width="5.125" style="4" customWidth="1"/>
    <col min="16" max="16384" width="9" style="4"/>
  </cols>
  <sheetData>
    <row r="1" spans="1:15" s="1" customFormat="1" ht="60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s="1" customFormat="1" ht="60" customHeight="1">
      <c r="A2" s="5" t="s">
        <v>1</v>
      </c>
      <c r="B2" s="5" t="s">
        <v>2</v>
      </c>
      <c r="C2" s="5" t="s">
        <v>3</v>
      </c>
      <c r="D2" s="25" t="s">
        <v>4</v>
      </c>
      <c r="E2" s="25"/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6" t="s">
        <v>11</v>
      </c>
      <c r="M2" s="26" t="s">
        <v>12</v>
      </c>
      <c r="N2" s="26"/>
      <c r="O2" s="18" t="s">
        <v>13</v>
      </c>
    </row>
    <row r="3" spans="1:15" s="2" customFormat="1" ht="41.1" customHeight="1">
      <c r="A3" s="8">
        <v>1</v>
      </c>
      <c r="B3" s="9" t="s">
        <v>14</v>
      </c>
      <c r="C3" s="10" t="s">
        <v>15</v>
      </c>
      <c r="D3" s="9" t="s">
        <v>16</v>
      </c>
      <c r="E3" s="9" t="s">
        <v>17</v>
      </c>
      <c r="F3" s="9">
        <v>1400</v>
      </c>
      <c r="G3" s="11" t="s">
        <v>18</v>
      </c>
      <c r="H3" s="9">
        <v>8400</v>
      </c>
      <c r="I3" s="8">
        <v>100</v>
      </c>
      <c r="J3" s="14">
        <v>200</v>
      </c>
      <c r="K3" s="9">
        <v>8700</v>
      </c>
      <c r="L3" s="8" t="s">
        <v>19</v>
      </c>
      <c r="M3" s="27" t="s">
        <v>20</v>
      </c>
      <c r="N3" s="28"/>
      <c r="O3" s="8" t="s">
        <v>21</v>
      </c>
    </row>
    <row r="4" spans="1:15" s="2" customFormat="1" ht="41.1" customHeight="1">
      <c r="A4" s="8">
        <v>2</v>
      </c>
      <c r="B4" s="9" t="s">
        <v>22</v>
      </c>
      <c r="C4" s="10" t="s">
        <v>15</v>
      </c>
      <c r="D4" s="9" t="s">
        <v>16</v>
      </c>
      <c r="E4" s="9" t="s">
        <v>17</v>
      </c>
      <c r="F4" s="9">
        <v>1400</v>
      </c>
      <c r="G4" s="11" t="s">
        <v>18</v>
      </c>
      <c r="H4" s="9">
        <v>8400</v>
      </c>
      <c r="I4" s="8">
        <v>100</v>
      </c>
      <c r="J4" s="14">
        <v>200</v>
      </c>
      <c r="K4" s="9">
        <v>8700</v>
      </c>
      <c r="L4" s="8" t="s">
        <v>19</v>
      </c>
      <c r="M4" s="27" t="s">
        <v>23</v>
      </c>
      <c r="N4" s="28" t="s">
        <v>24</v>
      </c>
      <c r="O4" s="8" t="s">
        <v>21</v>
      </c>
    </row>
    <row r="5" spans="1:15" s="2" customFormat="1" ht="41.1" customHeight="1">
      <c r="A5" s="8">
        <v>3</v>
      </c>
      <c r="B5" s="11" t="s">
        <v>25</v>
      </c>
      <c r="C5" s="10" t="s">
        <v>15</v>
      </c>
      <c r="D5" s="9" t="s">
        <v>16</v>
      </c>
      <c r="E5" s="9" t="s">
        <v>17</v>
      </c>
      <c r="F5" s="9">
        <v>1400</v>
      </c>
      <c r="G5" s="11" t="s">
        <v>18</v>
      </c>
      <c r="H5" s="9">
        <v>8400</v>
      </c>
      <c r="I5" s="8">
        <v>100</v>
      </c>
      <c r="J5" s="14">
        <v>200</v>
      </c>
      <c r="K5" s="9">
        <v>8700</v>
      </c>
      <c r="L5" s="8" t="s">
        <v>19</v>
      </c>
      <c r="M5" s="27" t="s">
        <v>23</v>
      </c>
      <c r="N5" s="28"/>
      <c r="O5" s="8" t="s">
        <v>21</v>
      </c>
    </row>
    <row r="6" spans="1:15" s="2" customFormat="1" ht="41.1" customHeight="1">
      <c r="A6" s="8">
        <v>4</v>
      </c>
      <c r="B6" s="11" t="s">
        <v>26</v>
      </c>
      <c r="C6" s="10" t="s">
        <v>15</v>
      </c>
      <c r="D6" s="9" t="s">
        <v>16</v>
      </c>
      <c r="E6" s="9" t="s">
        <v>27</v>
      </c>
      <c r="F6" s="9">
        <v>1400</v>
      </c>
      <c r="G6" s="11" t="s">
        <v>18</v>
      </c>
      <c r="H6" s="9">
        <v>8400</v>
      </c>
      <c r="I6" s="8">
        <v>100</v>
      </c>
      <c r="J6" s="14">
        <v>200</v>
      </c>
      <c r="K6" s="9">
        <v>8700</v>
      </c>
      <c r="L6" s="8" t="s">
        <v>19</v>
      </c>
      <c r="M6" s="27" t="s">
        <v>23</v>
      </c>
      <c r="N6" s="28"/>
      <c r="O6" s="8" t="s">
        <v>19</v>
      </c>
    </row>
    <row r="7" spans="1:15" s="2" customFormat="1" ht="41.1" customHeight="1">
      <c r="A7" s="8">
        <v>5</v>
      </c>
      <c r="B7" s="9" t="s">
        <v>28</v>
      </c>
      <c r="C7" s="10" t="s">
        <v>15</v>
      </c>
      <c r="D7" s="9" t="s">
        <v>16</v>
      </c>
      <c r="E7" s="9" t="s">
        <v>27</v>
      </c>
      <c r="F7" s="9">
        <v>1400</v>
      </c>
      <c r="G7" s="11" t="s">
        <v>18</v>
      </c>
      <c r="H7" s="9">
        <v>8400</v>
      </c>
      <c r="I7" s="8">
        <v>100</v>
      </c>
      <c r="J7" s="14">
        <v>200</v>
      </c>
      <c r="K7" s="9">
        <v>8700</v>
      </c>
      <c r="L7" s="8" t="s">
        <v>19</v>
      </c>
      <c r="M7" s="27" t="s">
        <v>23</v>
      </c>
      <c r="N7" s="28"/>
      <c r="O7" s="8" t="s">
        <v>19</v>
      </c>
    </row>
    <row r="8" spans="1:15" s="2" customFormat="1" ht="41.1" customHeight="1">
      <c r="A8" s="8">
        <v>6</v>
      </c>
      <c r="B8" s="9" t="s">
        <v>29</v>
      </c>
      <c r="C8" s="10" t="s">
        <v>15</v>
      </c>
      <c r="D8" s="9" t="s">
        <v>16</v>
      </c>
      <c r="E8" s="9" t="s">
        <v>27</v>
      </c>
      <c r="F8" s="9">
        <v>1400</v>
      </c>
      <c r="G8" s="11" t="s">
        <v>18</v>
      </c>
      <c r="H8" s="9">
        <v>8400</v>
      </c>
      <c r="I8" s="8">
        <v>100</v>
      </c>
      <c r="J8" s="14">
        <v>200</v>
      </c>
      <c r="K8" s="9">
        <v>8700</v>
      </c>
      <c r="L8" s="8" t="s">
        <v>19</v>
      </c>
      <c r="M8" s="27" t="s">
        <v>23</v>
      </c>
      <c r="N8" s="28"/>
      <c r="O8" s="8" t="s">
        <v>19</v>
      </c>
    </row>
    <row r="9" spans="1:15" s="2" customFormat="1" ht="41.1" customHeight="1">
      <c r="A9" s="8">
        <v>7</v>
      </c>
      <c r="B9" s="12" t="s">
        <v>30</v>
      </c>
      <c r="C9" s="10" t="s">
        <v>31</v>
      </c>
      <c r="D9" s="11" t="s">
        <v>32</v>
      </c>
      <c r="E9" s="8" t="s">
        <v>33</v>
      </c>
      <c r="F9" s="13">
        <v>1400</v>
      </c>
      <c r="G9" s="11" t="s">
        <v>18</v>
      </c>
      <c r="H9" s="8">
        <v>8400</v>
      </c>
      <c r="I9" s="8">
        <v>100</v>
      </c>
      <c r="J9" s="14">
        <v>200</v>
      </c>
      <c r="K9" s="8">
        <v>8700</v>
      </c>
      <c r="L9" s="8" t="s">
        <v>19</v>
      </c>
      <c r="M9" s="27" t="s">
        <v>23</v>
      </c>
      <c r="N9" s="28" t="s">
        <v>24</v>
      </c>
      <c r="O9" s="8" t="s">
        <v>19</v>
      </c>
    </row>
    <row r="10" spans="1:15" s="2" customFormat="1" ht="41.1" customHeight="1">
      <c r="A10" s="8">
        <v>8</v>
      </c>
      <c r="B10" s="10" t="s">
        <v>34</v>
      </c>
      <c r="C10" s="10" t="s">
        <v>31</v>
      </c>
      <c r="D10" s="10" t="s">
        <v>35</v>
      </c>
      <c r="E10" s="14" t="s">
        <v>36</v>
      </c>
      <c r="F10" s="13">
        <v>1400</v>
      </c>
      <c r="G10" s="8" t="s">
        <v>37</v>
      </c>
      <c r="H10" s="8">
        <v>4200</v>
      </c>
      <c r="I10" s="8">
        <v>100</v>
      </c>
      <c r="J10" s="14">
        <v>200</v>
      </c>
      <c r="K10" s="8">
        <v>4500</v>
      </c>
      <c r="L10" s="8" t="s">
        <v>19</v>
      </c>
      <c r="M10" s="27" t="s">
        <v>23</v>
      </c>
      <c r="N10" s="28"/>
      <c r="O10" s="8" t="s">
        <v>19</v>
      </c>
    </row>
    <row r="11" spans="1:15" s="3" customFormat="1" ht="36">
      <c r="A11" s="8">
        <v>9</v>
      </c>
      <c r="B11" s="10" t="s">
        <v>38</v>
      </c>
      <c r="C11" s="10" t="s">
        <v>31</v>
      </c>
      <c r="D11" s="10" t="s">
        <v>35</v>
      </c>
      <c r="E11" s="14" t="s">
        <v>39</v>
      </c>
      <c r="F11" s="13">
        <v>1400</v>
      </c>
      <c r="G11" s="8" t="s">
        <v>40</v>
      </c>
      <c r="H11" s="8">
        <v>4200</v>
      </c>
      <c r="I11" s="8">
        <v>100</v>
      </c>
      <c r="J11" s="14">
        <v>200</v>
      </c>
      <c r="K11" s="8">
        <v>4500</v>
      </c>
      <c r="L11" s="8" t="s">
        <v>19</v>
      </c>
      <c r="M11" s="27" t="s">
        <v>23</v>
      </c>
      <c r="N11" s="28"/>
      <c r="O11" s="8" t="s">
        <v>19</v>
      </c>
    </row>
    <row r="12" spans="1:15" s="3" customFormat="1" ht="36">
      <c r="A12" s="8">
        <v>10</v>
      </c>
      <c r="B12" s="13" t="s">
        <v>41</v>
      </c>
      <c r="C12" s="13" t="s">
        <v>15</v>
      </c>
      <c r="D12" s="10" t="s">
        <v>35</v>
      </c>
      <c r="E12" s="13" t="s">
        <v>42</v>
      </c>
      <c r="F12" s="13">
        <v>1400</v>
      </c>
      <c r="G12" s="8" t="s">
        <v>43</v>
      </c>
      <c r="H12" s="8">
        <v>4200</v>
      </c>
      <c r="I12" s="8">
        <v>100</v>
      </c>
      <c r="J12" s="8">
        <v>200</v>
      </c>
      <c r="K12" s="8">
        <v>4500</v>
      </c>
      <c r="L12" s="8" t="s">
        <v>19</v>
      </c>
      <c r="M12" s="27" t="s">
        <v>23</v>
      </c>
      <c r="N12" s="28"/>
      <c r="O12" s="8" t="s">
        <v>19</v>
      </c>
    </row>
    <row r="13" spans="1:15" s="3" customFormat="1" ht="36">
      <c r="A13" s="8">
        <v>11</v>
      </c>
      <c r="B13" s="12" t="s">
        <v>44</v>
      </c>
      <c r="C13" s="10" t="s">
        <v>31</v>
      </c>
      <c r="D13" s="11" t="s">
        <v>45</v>
      </c>
      <c r="E13" s="8" t="s">
        <v>46</v>
      </c>
      <c r="F13" s="13">
        <v>1400</v>
      </c>
      <c r="G13" s="8" t="s">
        <v>47</v>
      </c>
      <c r="H13" s="8">
        <v>9800</v>
      </c>
      <c r="I13" s="8">
        <v>100</v>
      </c>
      <c r="J13" s="14">
        <v>200</v>
      </c>
      <c r="K13" s="8">
        <f t="shared" ref="K13:K18" si="0">SUM(H13:J13)</f>
        <v>10100</v>
      </c>
      <c r="L13" s="8" t="s">
        <v>19</v>
      </c>
      <c r="M13" s="27" t="s">
        <v>23</v>
      </c>
      <c r="N13" s="28" t="s">
        <v>24</v>
      </c>
      <c r="O13" s="8" t="s">
        <v>19</v>
      </c>
    </row>
    <row r="14" spans="1:15" s="3" customFormat="1" ht="36">
      <c r="A14" s="8">
        <v>12</v>
      </c>
      <c r="B14" s="12" t="s">
        <v>48</v>
      </c>
      <c r="C14" s="10" t="s">
        <v>15</v>
      </c>
      <c r="D14" s="11" t="s">
        <v>45</v>
      </c>
      <c r="E14" s="8" t="s">
        <v>46</v>
      </c>
      <c r="F14" s="13">
        <v>1400</v>
      </c>
      <c r="G14" s="8" t="s">
        <v>49</v>
      </c>
      <c r="H14" s="8">
        <f>F14*5</f>
        <v>7000</v>
      </c>
      <c r="I14" s="8">
        <v>100</v>
      </c>
      <c r="J14" s="14">
        <v>200</v>
      </c>
      <c r="K14" s="8">
        <f t="shared" si="0"/>
        <v>7300</v>
      </c>
      <c r="L14" s="8" t="s">
        <v>19</v>
      </c>
      <c r="M14" s="27" t="s">
        <v>23</v>
      </c>
      <c r="N14" s="28" t="s">
        <v>24</v>
      </c>
      <c r="O14" s="8" t="s">
        <v>21</v>
      </c>
    </row>
    <row r="15" spans="1:15" s="3" customFormat="1" ht="36">
      <c r="A15" s="8">
        <v>13</v>
      </c>
      <c r="B15" s="12" t="s">
        <v>50</v>
      </c>
      <c r="C15" s="10" t="s">
        <v>31</v>
      </c>
      <c r="D15" s="11" t="s">
        <v>45</v>
      </c>
      <c r="E15" s="8" t="s">
        <v>46</v>
      </c>
      <c r="F15" s="13">
        <v>1400</v>
      </c>
      <c r="G15" s="8" t="s">
        <v>51</v>
      </c>
      <c r="H15" s="8">
        <v>11200</v>
      </c>
      <c r="I15" s="8">
        <v>100</v>
      </c>
      <c r="J15" s="14">
        <v>200</v>
      </c>
      <c r="K15" s="8">
        <f t="shared" si="0"/>
        <v>11500</v>
      </c>
      <c r="L15" s="8" t="s">
        <v>19</v>
      </c>
      <c r="M15" s="27" t="s">
        <v>23</v>
      </c>
      <c r="N15" s="28"/>
      <c r="O15" s="8" t="s">
        <v>19</v>
      </c>
    </row>
    <row r="16" spans="1:15" s="3" customFormat="1" ht="36">
      <c r="A16" s="8">
        <v>14</v>
      </c>
      <c r="B16" s="12" t="s">
        <v>52</v>
      </c>
      <c r="C16" s="10" t="s">
        <v>15</v>
      </c>
      <c r="D16" s="11" t="s">
        <v>45</v>
      </c>
      <c r="E16" s="8" t="s">
        <v>46</v>
      </c>
      <c r="F16" s="13">
        <v>1400</v>
      </c>
      <c r="G16" s="8" t="s">
        <v>53</v>
      </c>
      <c r="H16" s="8">
        <v>8400</v>
      </c>
      <c r="I16" s="8">
        <v>100</v>
      </c>
      <c r="J16" s="14">
        <v>200</v>
      </c>
      <c r="K16" s="8">
        <f t="shared" si="0"/>
        <v>8700</v>
      </c>
      <c r="L16" s="8" t="s">
        <v>19</v>
      </c>
      <c r="M16" s="27" t="s">
        <v>23</v>
      </c>
      <c r="N16" s="28"/>
      <c r="O16" s="8" t="s">
        <v>21</v>
      </c>
    </row>
    <row r="17" spans="1:15" s="3" customFormat="1" ht="36">
      <c r="A17" s="8">
        <v>15</v>
      </c>
      <c r="B17" s="12" t="s">
        <v>54</v>
      </c>
      <c r="C17" s="10" t="s">
        <v>31</v>
      </c>
      <c r="D17" s="11" t="s">
        <v>45</v>
      </c>
      <c r="E17" s="8" t="s">
        <v>46</v>
      </c>
      <c r="F17" s="13">
        <v>1400</v>
      </c>
      <c r="G17" s="8" t="s">
        <v>55</v>
      </c>
      <c r="H17" s="8">
        <f>F17*4</f>
        <v>5600</v>
      </c>
      <c r="I17" s="8">
        <v>100</v>
      </c>
      <c r="J17" s="14">
        <v>200</v>
      </c>
      <c r="K17" s="8">
        <f t="shared" si="0"/>
        <v>5900</v>
      </c>
      <c r="L17" s="8" t="s">
        <v>19</v>
      </c>
      <c r="M17" s="27" t="s">
        <v>23</v>
      </c>
      <c r="N17" s="28"/>
      <c r="O17" s="8" t="s">
        <v>19</v>
      </c>
    </row>
    <row r="18" spans="1:15" s="3" customFormat="1" ht="36">
      <c r="A18" s="8">
        <v>16</v>
      </c>
      <c r="B18" s="12" t="s">
        <v>56</v>
      </c>
      <c r="C18" s="10" t="s">
        <v>15</v>
      </c>
      <c r="D18" s="11" t="s">
        <v>45</v>
      </c>
      <c r="E18" s="8" t="s">
        <v>46</v>
      </c>
      <c r="F18" s="13">
        <v>1400</v>
      </c>
      <c r="G18" s="8" t="s">
        <v>57</v>
      </c>
      <c r="H18" s="8">
        <v>7000</v>
      </c>
      <c r="I18" s="8">
        <v>100</v>
      </c>
      <c r="J18" s="14">
        <v>200</v>
      </c>
      <c r="K18" s="8">
        <f t="shared" si="0"/>
        <v>7300</v>
      </c>
      <c r="L18" s="8" t="s">
        <v>19</v>
      </c>
      <c r="M18" s="27" t="s">
        <v>23</v>
      </c>
      <c r="N18" s="28"/>
      <c r="O18" s="8" t="s">
        <v>19</v>
      </c>
    </row>
    <row r="19" spans="1:15" s="3" customFormat="1" ht="36">
      <c r="A19" s="8">
        <v>17</v>
      </c>
      <c r="B19" s="11" t="s">
        <v>58</v>
      </c>
      <c r="C19" s="11" t="s">
        <v>15</v>
      </c>
      <c r="D19" s="11" t="s">
        <v>59</v>
      </c>
      <c r="E19" s="11" t="s">
        <v>60</v>
      </c>
      <c r="F19" s="11">
        <v>1400</v>
      </c>
      <c r="G19" s="8" t="s">
        <v>61</v>
      </c>
      <c r="H19" s="11">
        <v>4200</v>
      </c>
      <c r="I19" s="11">
        <v>100</v>
      </c>
      <c r="J19" s="11">
        <v>200</v>
      </c>
      <c r="K19" s="11">
        <v>4500</v>
      </c>
      <c r="L19" s="8" t="s">
        <v>19</v>
      </c>
      <c r="M19" s="27" t="s">
        <v>23</v>
      </c>
      <c r="N19" s="28"/>
      <c r="O19" s="8" t="s">
        <v>19</v>
      </c>
    </row>
    <row r="20" spans="1:15" s="3" customFormat="1" ht="38.1" customHeight="1">
      <c r="A20" s="8">
        <v>18</v>
      </c>
      <c r="B20" s="11" t="s">
        <v>62</v>
      </c>
      <c r="C20" s="11" t="s">
        <v>15</v>
      </c>
      <c r="D20" s="11" t="s">
        <v>63</v>
      </c>
      <c r="E20" s="11" t="s">
        <v>64</v>
      </c>
      <c r="F20" s="11">
        <v>1400</v>
      </c>
      <c r="G20" s="8" t="s">
        <v>65</v>
      </c>
      <c r="H20" s="11">
        <v>4200</v>
      </c>
      <c r="I20" s="11">
        <v>100</v>
      </c>
      <c r="J20" s="11">
        <v>200</v>
      </c>
      <c r="K20" s="11">
        <v>4500</v>
      </c>
      <c r="L20" s="11" t="s">
        <v>19</v>
      </c>
      <c r="M20" s="27" t="s">
        <v>23</v>
      </c>
      <c r="N20" s="28"/>
      <c r="O20" s="11" t="s">
        <v>19</v>
      </c>
    </row>
    <row r="21" spans="1:15" s="3" customFormat="1" ht="36">
      <c r="A21" s="8">
        <v>19</v>
      </c>
      <c r="B21" s="12" t="s">
        <v>66</v>
      </c>
      <c r="C21" s="10" t="s">
        <v>15</v>
      </c>
      <c r="D21" s="11" t="s">
        <v>67</v>
      </c>
      <c r="E21" s="8" t="s">
        <v>68</v>
      </c>
      <c r="F21" s="13">
        <v>1400</v>
      </c>
      <c r="G21" s="8" t="s">
        <v>69</v>
      </c>
      <c r="H21" s="8">
        <v>4200</v>
      </c>
      <c r="I21" s="8">
        <v>100</v>
      </c>
      <c r="J21" s="14">
        <v>200</v>
      </c>
      <c r="K21" s="8">
        <v>4500</v>
      </c>
      <c r="L21" s="8" t="s">
        <v>19</v>
      </c>
      <c r="M21" s="27" t="s">
        <v>23</v>
      </c>
      <c r="N21" s="28" t="s">
        <v>24</v>
      </c>
      <c r="O21" s="8" t="s">
        <v>19</v>
      </c>
    </row>
    <row r="22" spans="1:15" s="3" customFormat="1" ht="36" customHeight="1">
      <c r="A22" s="8">
        <v>20</v>
      </c>
      <c r="B22" s="11" t="s">
        <v>70</v>
      </c>
      <c r="C22" s="11" t="s">
        <v>15</v>
      </c>
      <c r="D22" s="11" t="s">
        <v>71</v>
      </c>
      <c r="E22" s="11" t="s">
        <v>72</v>
      </c>
      <c r="F22" s="11">
        <v>1400</v>
      </c>
      <c r="G22" s="11" t="s">
        <v>73</v>
      </c>
      <c r="H22" s="11">
        <v>4200</v>
      </c>
      <c r="I22" s="11">
        <v>100</v>
      </c>
      <c r="J22" s="11">
        <v>200</v>
      </c>
      <c r="K22" s="11">
        <v>4500</v>
      </c>
      <c r="L22" s="11" t="s">
        <v>19</v>
      </c>
      <c r="M22" s="27" t="s">
        <v>23</v>
      </c>
      <c r="N22" s="28"/>
      <c r="O22" s="11" t="s">
        <v>19</v>
      </c>
    </row>
    <row r="23" spans="1:15" ht="30.95" customHeight="1">
      <c r="A23" s="8">
        <v>21</v>
      </c>
      <c r="B23" s="15" t="s">
        <v>74</v>
      </c>
      <c r="C23" s="16" t="s">
        <v>15</v>
      </c>
      <c r="D23" s="17" t="s">
        <v>75</v>
      </c>
      <c r="E23" s="17" t="s">
        <v>76</v>
      </c>
      <c r="F23" s="15">
        <v>1400</v>
      </c>
      <c r="G23" s="8" t="s">
        <v>77</v>
      </c>
      <c r="H23" s="15">
        <v>4200</v>
      </c>
      <c r="I23" s="19">
        <v>100</v>
      </c>
      <c r="J23" s="20">
        <v>200</v>
      </c>
      <c r="K23" s="15">
        <v>4500</v>
      </c>
      <c r="L23" s="19" t="s">
        <v>19</v>
      </c>
      <c r="M23" s="27" t="s">
        <v>23</v>
      </c>
      <c r="N23" s="28" t="s">
        <v>24</v>
      </c>
      <c r="O23" s="19" t="s">
        <v>19</v>
      </c>
    </row>
    <row r="24" spans="1:15" ht="30.95" customHeight="1">
      <c r="A24" s="8">
        <v>22</v>
      </c>
      <c r="B24" s="15" t="s">
        <v>78</v>
      </c>
      <c r="C24" s="16" t="s">
        <v>31</v>
      </c>
      <c r="D24" s="17" t="s">
        <v>75</v>
      </c>
      <c r="E24" s="17" t="s">
        <v>76</v>
      </c>
      <c r="F24" s="15">
        <v>1400</v>
      </c>
      <c r="G24" s="8" t="s">
        <v>79</v>
      </c>
      <c r="H24" s="15">
        <v>4200</v>
      </c>
      <c r="I24" s="19">
        <v>100</v>
      </c>
      <c r="J24" s="20">
        <v>200</v>
      </c>
      <c r="K24" s="15">
        <v>4500</v>
      </c>
      <c r="L24" s="19" t="s">
        <v>19</v>
      </c>
      <c r="M24" s="27" t="s">
        <v>23</v>
      </c>
      <c r="N24" s="28" t="s">
        <v>24</v>
      </c>
      <c r="O24" s="19" t="s">
        <v>19</v>
      </c>
    </row>
    <row r="25" spans="1:15" ht="30.95" customHeight="1">
      <c r="A25" s="8">
        <v>23</v>
      </c>
      <c r="B25" s="17" t="s">
        <v>80</v>
      </c>
      <c r="C25" s="16" t="s">
        <v>15</v>
      </c>
      <c r="D25" s="17" t="s">
        <v>75</v>
      </c>
      <c r="E25" s="17" t="s">
        <v>76</v>
      </c>
      <c r="F25" s="15">
        <v>1400</v>
      </c>
      <c r="G25" s="8" t="s">
        <v>81</v>
      </c>
      <c r="H25" s="15">
        <v>4200</v>
      </c>
      <c r="I25" s="19">
        <v>100</v>
      </c>
      <c r="J25" s="20">
        <v>200</v>
      </c>
      <c r="K25" s="15">
        <v>4500</v>
      </c>
      <c r="L25" s="19" t="s">
        <v>19</v>
      </c>
      <c r="M25" s="27" t="s">
        <v>23</v>
      </c>
      <c r="N25" s="28"/>
      <c r="O25" s="19" t="s">
        <v>19</v>
      </c>
    </row>
    <row r="26" spans="1:15" ht="30.95" customHeight="1">
      <c r="A26" s="8">
        <v>24</v>
      </c>
      <c r="B26" s="17" t="s">
        <v>82</v>
      </c>
      <c r="C26" s="16" t="s">
        <v>15</v>
      </c>
      <c r="D26" s="17" t="s">
        <v>75</v>
      </c>
      <c r="E26" s="17" t="s">
        <v>76</v>
      </c>
      <c r="F26" s="15">
        <v>1400</v>
      </c>
      <c r="G26" s="8" t="s">
        <v>81</v>
      </c>
      <c r="H26" s="15">
        <v>4200</v>
      </c>
      <c r="I26" s="19">
        <v>100</v>
      </c>
      <c r="J26" s="20">
        <v>200</v>
      </c>
      <c r="K26" s="15">
        <v>4500</v>
      </c>
      <c r="L26" s="19" t="s">
        <v>19</v>
      </c>
      <c r="M26" s="27" t="s">
        <v>23</v>
      </c>
      <c r="N26" s="28"/>
      <c r="O26" s="19" t="s">
        <v>19</v>
      </c>
    </row>
    <row r="27" spans="1:15" ht="30.95" customHeight="1">
      <c r="A27" s="8">
        <v>25</v>
      </c>
      <c r="B27" s="15" t="s">
        <v>83</v>
      </c>
      <c r="C27" s="16" t="s">
        <v>15</v>
      </c>
      <c r="D27" s="17" t="s">
        <v>75</v>
      </c>
      <c r="E27" s="17" t="s">
        <v>76</v>
      </c>
      <c r="F27" s="15">
        <v>1400</v>
      </c>
      <c r="G27" s="8" t="s">
        <v>81</v>
      </c>
      <c r="H27" s="15">
        <v>4200</v>
      </c>
      <c r="I27" s="19">
        <v>100</v>
      </c>
      <c r="J27" s="20">
        <v>200</v>
      </c>
      <c r="K27" s="15">
        <v>4500</v>
      </c>
      <c r="L27" s="19" t="s">
        <v>19</v>
      </c>
      <c r="M27" s="27" t="s">
        <v>23</v>
      </c>
      <c r="N27" s="28"/>
      <c r="O27" s="19" t="s">
        <v>19</v>
      </c>
    </row>
    <row r="28" spans="1:15" ht="30.95" customHeight="1">
      <c r="A28" s="8">
        <v>26</v>
      </c>
      <c r="B28" s="15" t="s">
        <v>84</v>
      </c>
      <c r="C28" s="16" t="s">
        <v>15</v>
      </c>
      <c r="D28" s="17" t="s">
        <v>75</v>
      </c>
      <c r="E28" s="17" t="s">
        <v>76</v>
      </c>
      <c r="F28" s="15">
        <v>1400</v>
      </c>
      <c r="G28" s="8" t="s">
        <v>81</v>
      </c>
      <c r="H28" s="15">
        <v>4200</v>
      </c>
      <c r="I28" s="19">
        <v>100</v>
      </c>
      <c r="J28" s="20">
        <v>200</v>
      </c>
      <c r="K28" s="15">
        <v>4500</v>
      </c>
      <c r="L28" s="19" t="s">
        <v>19</v>
      </c>
      <c r="M28" s="27" t="s">
        <v>23</v>
      </c>
      <c r="N28" s="28"/>
      <c r="O28" s="19" t="s">
        <v>21</v>
      </c>
    </row>
    <row r="29" spans="1:15" ht="42" customHeight="1">
      <c r="A29" s="29"/>
      <c r="B29" s="30"/>
      <c r="C29" s="30"/>
      <c r="D29" s="30"/>
      <c r="E29" s="30"/>
      <c r="F29" s="30"/>
      <c r="G29" s="31"/>
      <c r="H29" s="21">
        <f>SUM(H3:H28)</f>
        <v>162400</v>
      </c>
      <c r="I29" s="21">
        <f>SUM(I3:I28)</f>
        <v>2600</v>
      </c>
      <c r="J29" s="21">
        <f>SUM(J3:J28)</f>
        <v>5200</v>
      </c>
      <c r="K29" s="21">
        <f>SUM(K3:K28)</f>
        <v>170200</v>
      </c>
      <c r="L29" s="32"/>
      <c r="M29" s="32"/>
      <c r="N29" s="32"/>
      <c r="O29" s="33"/>
    </row>
    <row r="30" spans="1:15" ht="14.25">
      <c r="A30" s="34" t="s">
        <v>85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</row>
    <row r="36" ht="5.0999999999999996" customHeight="1"/>
  </sheetData>
  <mergeCells count="32">
    <mergeCell ref="A30:O30"/>
    <mergeCell ref="M25:N25"/>
    <mergeCell ref="M26:N26"/>
    <mergeCell ref="M27:N27"/>
    <mergeCell ref="M28:N28"/>
    <mergeCell ref="A29:G29"/>
    <mergeCell ref="L29:O29"/>
    <mergeCell ref="M20:N20"/>
    <mergeCell ref="M21:N21"/>
    <mergeCell ref="M22:N22"/>
    <mergeCell ref="M23:N23"/>
    <mergeCell ref="M24:N24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A1:O1"/>
    <mergeCell ref="D2:E2"/>
    <mergeCell ref="M2:N2"/>
    <mergeCell ref="M3:N3"/>
    <mergeCell ref="M4:N4"/>
  </mergeCells>
  <phoneticPr fontId="10" type="noConversion"/>
  <dataValidations count="1">
    <dataValidation type="list" allowBlank="1" showInputMessage="1" showErrorMessage="1" sqref="O9 O21 O29 O30 O1:O8 O13:O17 O18:O19 O23:O28">
      <formula1>"是,否"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dcterms:created xsi:type="dcterms:W3CDTF">2019-08-28T06:47:00Z</dcterms:created>
  <dcterms:modified xsi:type="dcterms:W3CDTF">2022-11-23T08:57:55Z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1F0DEBE54E554A83A3DCA15C2BC2751A</vt:lpwstr>
  </property>
</Properties>
</file>