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45" windowWidth="15000" windowHeight="12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8" i="1"/>
  <c r="I29"/>
  <c r="I4"/>
  <c r="I5"/>
  <c r="I6"/>
  <c r="I7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33" l="1"/>
  <c r="I34"/>
  <c r="I35"/>
  <c r="I36"/>
  <c r="I37"/>
  <c r="I38"/>
  <c r="I39"/>
  <c r="I31"/>
  <c r="I32"/>
  <c r="I30"/>
  <c r="I3" l="1"/>
  <c r="H40"/>
  <c r="I40" l="1"/>
</calcChain>
</file>

<file path=xl/sharedStrings.xml><?xml version="1.0" encoding="utf-8"?>
<sst xmlns="http://schemas.openxmlformats.org/spreadsheetml/2006/main" count="197" uniqueCount="124">
  <si>
    <t>总计</t>
    <phoneticPr fontId="1" type="noConversion"/>
  </si>
  <si>
    <t>序号</t>
  </si>
  <si>
    <t>开班时间</t>
  </si>
  <si>
    <t>培训工种</t>
  </si>
  <si>
    <t>电工</t>
    <phoneticPr fontId="1" type="noConversion"/>
  </si>
  <si>
    <t>汽车维修工</t>
    <phoneticPr fontId="1" type="noConversion"/>
  </si>
  <si>
    <t>企业培训</t>
    <phoneticPr fontId="1" type="noConversion"/>
  </si>
  <si>
    <t>培训类别</t>
    <phoneticPr fontId="1" type="noConversion"/>
  </si>
  <si>
    <t>企业新录用人员岗前技能培训</t>
    <phoneticPr fontId="1" type="noConversion"/>
  </si>
  <si>
    <t>备注</t>
    <phoneticPr fontId="1" type="noConversion"/>
  </si>
  <si>
    <t>拟拨付培训人数</t>
    <phoneticPr fontId="1" type="noConversion"/>
  </si>
  <si>
    <t>开班名称</t>
    <phoneticPr fontId="1" type="noConversion"/>
  </si>
  <si>
    <t>拟拨付培训资金数</t>
    <phoneticPr fontId="1" type="noConversion"/>
  </si>
  <si>
    <t>2022年淮南经济技术开发区补贴性技能培训资金拟拨付表（第二批次）</t>
    <phoneticPr fontId="1" type="noConversion"/>
  </si>
  <si>
    <t>社会心理服务指导员</t>
    <phoneticPr fontId="1" type="noConversion"/>
  </si>
  <si>
    <t>淮南市上德职业培训学校</t>
    <phoneticPr fontId="1" type="noConversion"/>
  </si>
  <si>
    <t>2022.7.19-7.28</t>
    <phoneticPr fontId="1" type="noConversion"/>
  </si>
  <si>
    <t>家政服务员</t>
  </si>
  <si>
    <t>淮南市启明星职业培训学校</t>
    <phoneticPr fontId="1" type="noConversion"/>
  </si>
  <si>
    <t>2022.7.28-8.12</t>
    <phoneticPr fontId="1" type="noConversion"/>
  </si>
  <si>
    <t>育婴员</t>
  </si>
  <si>
    <t>淮南市上德职业培训学校</t>
  </si>
  <si>
    <t>培训企业/院校名称</t>
    <phoneticPr fontId="1" type="noConversion"/>
  </si>
  <si>
    <t>就业技能培训</t>
    <phoneticPr fontId="1" type="noConversion"/>
  </si>
  <si>
    <t>补贴标准
（元/人）</t>
    <phoneticPr fontId="1" type="noConversion"/>
  </si>
  <si>
    <t>就业技能培训</t>
    <phoneticPr fontId="1" type="noConversion"/>
  </si>
  <si>
    <t>2022.8.16-8.28</t>
    <phoneticPr fontId="1" type="noConversion"/>
  </si>
  <si>
    <t>中式烹调师</t>
    <phoneticPr fontId="1" type="noConversion"/>
  </si>
  <si>
    <t>2022.8.30-9.18</t>
    <phoneticPr fontId="1" type="noConversion"/>
  </si>
  <si>
    <t>淮南市启明星职业培训学校</t>
    <phoneticPr fontId="1" type="noConversion"/>
  </si>
  <si>
    <t>2022.9.8-9.21</t>
    <phoneticPr fontId="1" type="noConversion"/>
  </si>
  <si>
    <t>安徽省淮南技工学校</t>
    <phoneticPr fontId="1" type="noConversion"/>
  </si>
  <si>
    <t>经开区就业技能培训淮南技工学校第一期 （西式烹调师）</t>
    <phoneticPr fontId="1" type="noConversion"/>
  </si>
  <si>
    <t>西式烹调师</t>
    <phoneticPr fontId="1" type="noConversion"/>
  </si>
  <si>
    <t>2022.9.11-9.29</t>
    <phoneticPr fontId="1" type="noConversion"/>
  </si>
  <si>
    <t>农机驾驶操作员</t>
    <phoneticPr fontId="1" type="noConversion"/>
  </si>
  <si>
    <t>淮南市易会职业培训学校</t>
    <phoneticPr fontId="1" type="noConversion"/>
  </si>
  <si>
    <t>互联网营销师</t>
    <phoneticPr fontId="1" type="noConversion"/>
  </si>
  <si>
    <t>2022.9.16-9.30</t>
    <phoneticPr fontId="1" type="noConversion"/>
  </si>
  <si>
    <t>安徽理工技师学院</t>
    <phoneticPr fontId="1" type="noConversion"/>
  </si>
  <si>
    <t>2022.9.16-10.4</t>
    <phoneticPr fontId="1" type="noConversion"/>
  </si>
  <si>
    <t>平安开诚智能安全装备有限责任公司</t>
    <phoneticPr fontId="1" type="noConversion"/>
  </si>
  <si>
    <t>2022.3.25-4.1</t>
    <phoneticPr fontId="1" type="noConversion"/>
  </si>
  <si>
    <t>淮南钱潮轴承有限公司</t>
  </si>
  <si>
    <t>安徽中志轨道交通装备制造有限公司</t>
  </si>
  <si>
    <t>淮南之星汽车销售服务有限公司</t>
  </si>
  <si>
    <t>22022.5.6-5.13</t>
    <phoneticPr fontId="1" type="noConversion"/>
  </si>
  <si>
    <t>2022.5.18-5.25</t>
    <phoneticPr fontId="1" type="noConversion"/>
  </si>
  <si>
    <t>2022.5.26-6.2</t>
    <phoneticPr fontId="1" type="noConversion"/>
  </si>
  <si>
    <t>车工</t>
    <phoneticPr fontId="1" type="noConversion"/>
  </si>
  <si>
    <t>数控车工</t>
  </si>
  <si>
    <t>安徽振德医疗用品有限公司</t>
  </si>
  <si>
    <t>淮南联科生物医药有限公司</t>
    <phoneticPr fontId="1" type="noConversion"/>
  </si>
  <si>
    <t>安徽勇创能源科技有限公司</t>
  </si>
  <si>
    <t>淮南市宏迪汽车服务有限公司</t>
  </si>
  <si>
    <t>淮南文峰航天电缆有限公司</t>
  </si>
  <si>
    <t>安徽中展信息技术有限公司</t>
  </si>
  <si>
    <t>淮南经济技术开发区老门仓储服务经营部</t>
    <phoneticPr fontId="1" type="noConversion"/>
  </si>
  <si>
    <t>淮南经济技术开发区联下智能仓储服务部</t>
    <phoneticPr fontId="1" type="noConversion"/>
  </si>
  <si>
    <t>经济技术开发区陆路顺运输经营部</t>
    <phoneticPr fontId="1" type="noConversion"/>
  </si>
  <si>
    <t>计算机维修工</t>
    <phoneticPr fontId="1" type="noConversion"/>
  </si>
  <si>
    <t>2022.6.7-6.14</t>
    <phoneticPr fontId="1" type="noConversion"/>
  </si>
  <si>
    <t>2022.6.9-6.16</t>
    <phoneticPr fontId="1" type="noConversion"/>
  </si>
  <si>
    <t>2022.6.10-6.17</t>
    <phoneticPr fontId="1" type="noConversion"/>
  </si>
  <si>
    <t>2022.6.15-6.22</t>
    <phoneticPr fontId="1" type="noConversion"/>
  </si>
  <si>
    <t>2022.6.27-7.4</t>
    <phoneticPr fontId="1" type="noConversion"/>
  </si>
  <si>
    <t>2022.6.30-7.7</t>
    <phoneticPr fontId="1" type="noConversion"/>
  </si>
  <si>
    <t>安徽益益乳业有限公司</t>
    <phoneticPr fontId="1" type="noConversion"/>
  </si>
  <si>
    <t>安徽伊尔牧业有限公司</t>
  </si>
  <si>
    <t>淮南益益营养食品科技有限公司</t>
  </si>
  <si>
    <t>淮南舜隆制药有限公司</t>
  </si>
  <si>
    <t>淮南市风悦汽车销售服务有限公司</t>
    <phoneticPr fontId="1" type="noConversion"/>
  </si>
  <si>
    <t>淮南美益餐饮管理有限公司</t>
  </si>
  <si>
    <t>安徽聚旺餐饮管理有限公司</t>
    <phoneticPr fontId="1" type="noConversion"/>
  </si>
  <si>
    <t>安徽纪兴源科技股份有限公司</t>
    <phoneticPr fontId="1" type="noConversion"/>
  </si>
  <si>
    <t>安徽华印机电股份有限公司</t>
  </si>
  <si>
    <t>安徽山河药用辅料股份有限公司</t>
  </si>
  <si>
    <t>淮南钱潮轴承有限公司2022年岗前培训第1期</t>
    <phoneticPr fontId="1" type="noConversion"/>
  </si>
  <si>
    <t>淮南文峰航天电缆有限公司2022年电工第1期</t>
    <phoneticPr fontId="1" type="noConversion"/>
  </si>
  <si>
    <t>淮南乐崎尚食品有限公司</t>
    <phoneticPr fontId="1" type="noConversion"/>
  </si>
  <si>
    <t>安徽益益乳业有限公司2022年企业培训第6期</t>
    <phoneticPr fontId="1" type="noConversion"/>
  </si>
  <si>
    <t>安徽伊尔牧业有限公司2022年企业培训第7期</t>
    <phoneticPr fontId="1" type="noConversion"/>
  </si>
  <si>
    <t>2022.5.28-6.4</t>
    <phoneticPr fontId="1" type="noConversion"/>
  </si>
  <si>
    <t>2022.7.20-7.27</t>
    <phoneticPr fontId="1" type="noConversion"/>
  </si>
  <si>
    <t>2022.7.22-7.29</t>
    <phoneticPr fontId="1" type="noConversion"/>
  </si>
  <si>
    <t>2022.7.27-8.3</t>
    <phoneticPr fontId="1" type="noConversion"/>
  </si>
  <si>
    <t>2022.8.3-8.10</t>
    <phoneticPr fontId="1" type="noConversion"/>
  </si>
  <si>
    <t>2022.8.13-8.20</t>
    <phoneticPr fontId="1" type="noConversion"/>
  </si>
  <si>
    <t>2022.8.25-9.1</t>
    <phoneticPr fontId="1" type="noConversion"/>
  </si>
  <si>
    <t>2022.9.22-9.29</t>
    <phoneticPr fontId="1" type="noConversion"/>
  </si>
  <si>
    <t>2022.9.23-9.30</t>
    <phoneticPr fontId="1" type="noConversion"/>
  </si>
  <si>
    <t>淮南舜隆制药有限公司2022年岗前培训第1期</t>
    <phoneticPr fontId="1" type="noConversion"/>
  </si>
  <si>
    <t>安徽德邦化工有限公司</t>
    <phoneticPr fontId="1" type="noConversion"/>
  </si>
  <si>
    <t>安徽德邦化工有限公司2022年企业培训第1期</t>
    <phoneticPr fontId="1" type="noConversion"/>
  </si>
  <si>
    <t>经开区就业技能培训淮南技工学校
第二期（农机驾驶操作员）</t>
    <phoneticPr fontId="1" type="noConversion"/>
  </si>
  <si>
    <t xml:space="preserve">经开区就业技能培训淮南市易会职业
培训学校第1期（互联网营销师) </t>
    <phoneticPr fontId="1" type="noConversion"/>
  </si>
  <si>
    <t>经开区就业技能培训安徽理工技师学院
第1期（中式烹调师)</t>
    <phoneticPr fontId="1" type="noConversion"/>
  </si>
  <si>
    <t>经开区就业技能培训安徽理工技师学院
第2期（中式烹调师)</t>
    <phoneticPr fontId="1" type="noConversion"/>
  </si>
  <si>
    <t>淮南市启明星职业培训学校2022年
育婴员第2期</t>
    <phoneticPr fontId="1" type="noConversion"/>
  </si>
  <si>
    <t>淮南市上德职业培训学校2022年
第二期育婴员</t>
    <phoneticPr fontId="1" type="noConversion"/>
  </si>
  <si>
    <t>淮南市上德职业培训学校2022年
第三期中式烹调师</t>
    <phoneticPr fontId="1" type="noConversion"/>
  </si>
  <si>
    <t>淮南市启明星职业培训学校2022年
家政服务员第1期</t>
    <phoneticPr fontId="1" type="noConversion"/>
  </si>
  <si>
    <t>淮南市上德职业培训学校2022年
第一期社会心理服务指导员</t>
    <phoneticPr fontId="1" type="noConversion"/>
  </si>
  <si>
    <t>安徽山河药用辅料股份有限公司2022年
企业培训第41期</t>
    <phoneticPr fontId="1" type="noConversion"/>
  </si>
  <si>
    <t>安徽华印机电股份有限公司2022年
岗前培训第1期</t>
    <phoneticPr fontId="1" type="noConversion"/>
  </si>
  <si>
    <t>安徽纪兴源科技股份有限公司2022年
企业培训第29期</t>
    <phoneticPr fontId="1" type="noConversion"/>
  </si>
  <si>
    <t>安徽聚旺餐饮管理有限公司2022年
企业培训第13期</t>
    <phoneticPr fontId="1" type="noConversion"/>
  </si>
  <si>
    <t>淮南美益餐饮管理有限公司2022年
企业培训第11期</t>
    <phoneticPr fontId="1" type="noConversion"/>
  </si>
  <si>
    <t>淮南市风悦汽车销售服务有限公司2022年
岗前培训第1期</t>
    <phoneticPr fontId="1" type="noConversion"/>
  </si>
  <si>
    <t>淮南益益营养食品科技有限公司2022年
企业培训第8期</t>
    <phoneticPr fontId="1" type="noConversion"/>
  </si>
  <si>
    <t>经济技术开发区陆路顺运输经营部2022年
企业岗前技能培训第1期</t>
    <phoneticPr fontId="1" type="noConversion"/>
  </si>
  <si>
    <t>淮南经济技术开发区联下智能仓储服务部
2022年企业岗前技能培训第1期</t>
    <phoneticPr fontId="1" type="noConversion"/>
  </si>
  <si>
    <t xml:space="preserve">淮南经济技术开发区老门仓储服务经营部
2022年企业岗前技能培训第1期 </t>
    <phoneticPr fontId="1" type="noConversion"/>
  </si>
  <si>
    <t>淮南乐崎尚食品有限公司2022年
企业培训第2期</t>
    <phoneticPr fontId="1" type="noConversion"/>
  </si>
  <si>
    <t>安徽中展信息技术有限公司2022年
岗前培训第1期</t>
    <phoneticPr fontId="1" type="noConversion"/>
  </si>
  <si>
    <t>淮南乐崎尚食品有限公司2022年
企业培训第1期</t>
    <phoneticPr fontId="1" type="noConversion"/>
  </si>
  <si>
    <t>淮南市宏迪汽车服务有限公司2022年
企业培训第1期</t>
    <phoneticPr fontId="1" type="noConversion"/>
  </si>
  <si>
    <t>安徽勇创能源科技有限公司2022年
岗前培训第1期</t>
    <phoneticPr fontId="1" type="noConversion"/>
  </si>
  <si>
    <t>淮南联科生物医药有限公司2022年
企业培训第2期</t>
    <phoneticPr fontId="1" type="noConversion"/>
  </si>
  <si>
    <t>安徽振德医疗用品有限公司2022年
企业培训第1期</t>
    <phoneticPr fontId="1" type="noConversion"/>
  </si>
  <si>
    <t>安徽山河药用辅料股份有限公司2022年
企业培训第1期</t>
    <phoneticPr fontId="1" type="noConversion"/>
  </si>
  <si>
    <t>淮南之星汽车销售服务有限公司2022年
汽车维修工第1期</t>
    <phoneticPr fontId="1" type="noConversion"/>
  </si>
  <si>
    <t>安徽中志轨道交通装备制造有限公司2022年
岗前培训第1期</t>
    <phoneticPr fontId="1" type="noConversion"/>
  </si>
  <si>
    <t>平安开诚智能安全装备有限责任公司
2022年电工第1期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</si>
</sst>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color rgb="FF333333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rgb="FF33333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27" zoomScale="90" zoomScaleNormal="90" workbookViewId="0">
      <selection activeCell="K37" sqref="K37"/>
    </sheetView>
  </sheetViews>
  <sheetFormatPr defaultRowHeight="14.25"/>
  <cols>
    <col min="1" max="1" width="7" style="11" customWidth="1"/>
    <col min="2" max="2" width="38.125" style="22" customWidth="1"/>
    <col min="3" max="3" width="39.75" style="25" customWidth="1"/>
    <col min="4" max="4" width="13.875" customWidth="1"/>
    <col min="5" max="5" width="17.5" customWidth="1"/>
    <col min="6" max="6" width="17.5" style="18" customWidth="1"/>
    <col min="7" max="7" width="11.375" customWidth="1"/>
    <col min="8" max="8" width="12" style="1" customWidth="1"/>
    <col min="9" max="9" width="13" style="1" customWidth="1"/>
    <col min="10" max="10" width="18" customWidth="1"/>
  </cols>
  <sheetData>
    <row r="1" spans="1:11" ht="39.950000000000003" customHeight="1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s="12" customFormat="1" ht="39.950000000000003" customHeight="1">
      <c r="A2" s="9" t="s">
        <v>1</v>
      </c>
      <c r="B2" s="10" t="s">
        <v>22</v>
      </c>
      <c r="C2" s="9" t="s">
        <v>11</v>
      </c>
      <c r="D2" s="9" t="s">
        <v>3</v>
      </c>
      <c r="E2" s="9" t="s">
        <v>7</v>
      </c>
      <c r="F2" s="9" t="s">
        <v>2</v>
      </c>
      <c r="G2" s="9" t="s">
        <v>24</v>
      </c>
      <c r="H2" s="9" t="s">
        <v>10</v>
      </c>
      <c r="I2" s="9" t="s">
        <v>12</v>
      </c>
      <c r="J2" s="10" t="s">
        <v>9</v>
      </c>
    </row>
    <row r="3" spans="1:11" ht="45" customHeight="1">
      <c r="A3" s="10">
        <v>1</v>
      </c>
      <c r="B3" s="2" t="s">
        <v>41</v>
      </c>
      <c r="C3" s="3" t="s">
        <v>123</v>
      </c>
      <c r="D3" s="2" t="s">
        <v>4</v>
      </c>
      <c r="E3" s="3" t="s">
        <v>8</v>
      </c>
      <c r="F3" s="2" t="s">
        <v>42</v>
      </c>
      <c r="G3" s="2">
        <v>800</v>
      </c>
      <c r="H3" s="2">
        <v>12</v>
      </c>
      <c r="I3" s="19">
        <f>H3*800</f>
        <v>9600</v>
      </c>
      <c r="J3" s="19"/>
    </row>
    <row r="4" spans="1:11" ht="45" customHeight="1">
      <c r="A4" s="10">
        <v>2</v>
      </c>
      <c r="B4" s="2" t="s">
        <v>43</v>
      </c>
      <c r="C4" s="3" t="s">
        <v>77</v>
      </c>
      <c r="D4" s="2" t="s">
        <v>49</v>
      </c>
      <c r="E4" s="3" t="s">
        <v>8</v>
      </c>
      <c r="F4" s="2" t="s">
        <v>46</v>
      </c>
      <c r="G4" s="2">
        <v>800</v>
      </c>
      <c r="H4" s="2">
        <v>15</v>
      </c>
      <c r="I4" s="19">
        <f t="shared" ref="I4:I29" si="0">H4*800</f>
        <v>12000</v>
      </c>
      <c r="J4" s="19"/>
    </row>
    <row r="5" spans="1:11" ht="45" customHeight="1">
      <c r="A5" s="14">
        <v>3</v>
      </c>
      <c r="B5" s="2" t="s">
        <v>44</v>
      </c>
      <c r="C5" s="3" t="s">
        <v>122</v>
      </c>
      <c r="D5" s="2" t="s">
        <v>50</v>
      </c>
      <c r="E5" s="3" t="s">
        <v>8</v>
      </c>
      <c r="F5" s="2" t="s">
        <v>47</v>
      </c>
      <c r="G5" s="2">
        <v>800</v>
      </c>
      <c r="H5" s="2">
        <v>11</v>
      </c>
      <c r="I5" s="19">
        <f t="shared" si="0"/>
        <v>8800</v>
      </c>
      <c r="J5" s="19"/>
      <c r="K5" s="4"/>
    </row>
    <row r="6" spans="1:11" ht="45" customHeight="1">
      <c r="A6" s="10">
        <v>4</v>
      </c>
      <c r="B6" s="2" t="s">
        <v>45</v>
      </c>
      <c r="C6" s="3" t="s">
        <v>121</v>
      </c>
      <c r="D6" s="2" t="s">
        <v>5</v>
      </c>
      <c r="E6" s="3" t="s">
        <v>8</v>
      </c>
      <c r="F6" s="2" t="s">
        <v>48</v>
      </c>
      <c r="G6" s="2">
        <v>800</v>
      </c>
      <c r="H6" s="2">
        <v>8</v>
      </c>
      <c r="I6" s="19">
        <f t="shared" si="0"/>
        <v>6400</v>
      </c>
      <c r="J6" s="19"/>
      <c r="K6" s="4"/>
    </row>
    <row r="7" spans="1:11" ht="45" customHeight="1">
      <c r="A7" s="10">
        <v>5</v>
      </c>
      <c r="B7" s="2" t="s">
        <v>92</v>
      </c>
      <c r="C7" s="3" t="s">
        <v>93</v>
      </c>
      <c r="D7" s="2" t="s">
        <v>4</v>
      </c>
      <c r="E7" s="3" t="s">
        <v>8</v>
      </c>
      <c r="F7" s="2" t="s">
        <v>48</v>
      </c>
      <c r="G7" s="2">
        <v>800</v>
      </c>
      <c r="H7" s="2">
        <v>19</v>
      </c>
      <c r="I7" s="19">
        <f t="shared" si="0"/>
        <v>15200</v>
      </c>
      <c r="J7" s="19"/>
      <c r="K7" s="4"/>
    </row>
    <row r="8" spans="1:11" ht="45" customHeight="1">
      <c r="A8" s="14">
        <v>6</v>
      </c>
      <c r="B8" s="2" t="s">
        <v>76</v>
      </c>
      <c r="C8" s="3" t="s">
        <v>120</v>
      </c>
      <c r="D8" s="2" t="s">
        <v>6</v>
      </c>
      <c r="E8" s="3" t="s">
        <v>8</v>
      </c>
      <c r="F8" s="2" t="s">
        <v>82</v>
      </c>
      <c r="G8" s="2">
        <v>800</v>
      </c>
      <c r="H8" s="2">
        <v>47</v>
      </c>
      <c r="I8" s="19">
        <f t="shared" ref="I8" si="1">H8*800</f>
        <v>37600</v>
      </c>
      <c r="J8" s="19"/>
      <c r="K8" s="4"/>
    </row>
    <row r="9" spans="1:11" ht="45" customHeight="1">
      <c r="A9" s="10">
        <v>7</v>
      </c>
      <c r="B9" s="2" t="s">
        <v>51</v>
      </c>
      <c r="C9" s="3" t="s">
        <v>119</v>
      </c>
      <c r="D9" s="2" t="s">
        <v>6</v>
      </c>
      <c r="E9" s="3" t="s">
        <v>8</v>
      </c>
      <c r="F9" s="2" t="s">
        <v>61</v>
      </c>
      <c r="G9" s="2">
        <v>800</v>
      </c>
      <c r="H9" s="2">
        <v>36</v>
      </c>
      <c r="I9" s="19">
        <f t="shared" si="0"/>
        <v>28800</v>
      </c>
      <c r="J9" s="19"/>
      <c r="K9" s="4"/>
    </row>
    <row r="10" spans="1:11" ht="45" customHeight="1">
      <c r="A10" s="10">
        <v>8</v>
      </c>
      <c r="B10" s="2" t="s">
        <v>52</v>
      </c>
      <c r="C10" s="3" t="s">
        <v>118</v>
      </c>
      <c r="D10" s="2" t="s">
        <v>6</v>
      </c>
      <c r="E10" s="3" t="s">
        <v>8</v>
      </c>
      <c r="F10" s="2" t="s">
        <v>62</v>
      </c>
      <c r="G10" s="2">
        <v>800</v>
      </c>
      <c r="H10" s="2">
        <v>21</v>
      </c>
      <c r="I10" s="19">
        <f t="shared" si="0"/>
        <v>16800</v>
      </c>
      <c r="J10" s="19"/>
      <c r="K10" s="4"/>
    </row>
    <row r="11" spans="1:11" ht="45" customHeight="1">
      <c r="A11" s="14">
        <v>9</v>
      </c>
      <c r="B11" s="2" t="s">
        <v>53</v>
      </c>
      <c r="C11" s="3" t="s">
        <v>117</v>
      </c>
      <c r="D11" s="2" t="s">
        <v>4</v>
      </c>
      <c r="E11" s="3" t="s">
        <v>8</v>
      </c>
      <c r="F11" s="2" t="s">
        <v>63</v>
      </c>
      <c r="G11" s="2">
        <v>800</v>
      </c>
      <c r="H11" s="2">
        <v>14</v>
      </c>
      <c r="I11" s="19">
        <f t="shared" si="0"/>
        <v>11200</v>
      </c>
      <c r="J11" s="19"/>
      <c r="K11" s="4"/>
    </row>
    <row r="12" spans="1:11" ht="45" customHeight="1">
      <c r="A12" s="10">
        <v>10</v>
      </c>
      <c r="B12" s="2" t="s">
        <v>54</v>
      </c>
      <c r="C12" s="3" t="s">
        <v>116</v>
      </c>
      <c r="D12" s="2" t="s">
        <v>6</v>
      </c>
      <c r="E12" s="3" t="s">
        <v>8</v>
      </c>
      <c r="F12" s="2" t="s">
        <v>64</v>
      </c>
      <c r="G12" s="2">
        <v>800</v>
      </c>
      <c r="H12" s="2">
        <v>13</v>
      </c>
      <c r="I12" s="19">
        <f t="shared" si="0"/>
        <v>10400</v>
      </c>
      <c r="J12" s="19"/>
    </row>
    <row r="13" spans="1:11" ht="45" customHeight="1">
      <c r="A13" s="10">
        <v>11</v>
      </c>
      <c r="B13" s="2" t="s">
        <v>55</v>
      </c>
      <c r="C13" s="3" t="s">
        <v>78</v>
      </c>
      <c r="D13" s="2" t="s">
        <v>4</v>
      </c>
      <c r="E13" s="3" t="s">
        <v>8</v>
      </c>
      <c r="F13" s="2" t="s">
        <v>65</v>
      </c>
      <c r="G13" s="2">
        <v>800</v>
      </c>
      <c r="H13" s="2">
        <v>30</v>
      </c>
      <c r="I13" s="19">
        <f t="shared" si="0"/>
        <v>24000</v>
      </c>
      <c r="J13" s="19"/>
      <c r="K13" s="4"/>
    </row>
    <row r="14" spans="1:11" ht="45" customHeight="1">
      <c r="A14" s="14">
        <v>12</v>
      </c>
      <c r="B14" s="2" t="s">
        <v>79</v>
      </c>
      <c r="C14" s="3" t="s">
        <v>115</v>
      </c>
      <c r="D14" s="2" t="s">
        <v>6</v>
      </c>
      <c r="E14" s="3" t="s">
        <v>8</v>
      </c>
      <c r="F14" s="2" t="s">
        <v>66</v>
      </c>
      <c r="G14" s="2">
        <v>800</v>
      </c>
      <c r="H14" s="2">
        <v>30</v>
      </c>
      <c r="I14" s="19">
        <f t="shared" si="0"/>
        <v>24000</v>
      </c>
      <c r="J14" s="19"/>
      <c r="K14" s="4"/>
    </row>
    <row r="15" spans="1:11" ht="45" customHeight="1">
      <c r="A15" s="10">
        <v>13</v>
      </c>
      <c r="B15" s="2" t="s">
        <v>56</v>
      </c>
      <c r="C15" s="3" t="s">
        <v>114</v>
      </c>
      <c r="D15" s="2" t="s">
        <v>60</v>
      </c>
      <c r="E15" s="3" t="s">
        <v>8</v>
      </c>
      <c r="F15" s="2" t="s">
        <v>66</v>
      </c>
      <c r="G15" s="2">
        <v>800</v>
      </c>
      <c r="H15" s="2">
        <v>25</v>
      </c>
      <c r="I15" s="19">
        <f t="shared" si="0"/>
        <v>20000</v>
      </c>
      <c r="J15" s="19"/>
      <c r="K15" s="4"/>
    </row>
    <row r="16" spans="1:11" ht="45" customHeight="1">
      <c r="A16" s="10">
        <v>14</v>
      </c>
      <c r="B16" s="2" t="s">
        <v>79</v>
      </c>
      <c r="C16" s="3" t="s">
        <v>113</v>
      </c>
      <c r="D16" s="2" t="s">
        <v>6</v>
      </c>
      <c r="E16" s="3" t="s">
        <v>8</v>
      </c>
      <c r="F16" s="2" t="s">
        <v>66</v>
      </c>
      <c r="G16" s="2">
        <v>800</v>
      </c>
      <c r="H16" s="2">
        <v>25</v>
      </c>
      <c r="I16" s="19">
        <f t="shared" si="0"/>
        <v>20000</v>
      </c>
      <c r="J16" s="19"/>
      <c r="K16" s="4"/>
    </row>
    <row r="17" spans="1:11" ht="45" customHeight="1">
      <c r="A17" s="14">
        <v>15</v>
      </c>
      <c r="B17" s="3" t="s">
        <v>57</v>
      </c>
      <c r="C17" s="3" t="s">
        <v>112</v>
      </c>
      <c r="D17" s="2" t="s">
        <v>6</v>
      </c>
      <c r="E17" s="3" t="s">
        <v>8</v>
      </c>
      <c r="F17" s="2" t="s">
        <v>66</v>
      </c>
      <c r="G17" s="2">
        <v>800</v>
      </c>
      <c r="H17" s="2">
        <v>24</v>
      </c>
      <c r="I17" s="19">
        <f t="shared" si="0"/>
        <v>19200</v>
      </c>
      <c r="J17" s="19"/>
      <c r="K17" s="4"/>
    </row>
    <row r="18" spans="1:11" ht="45" customHeight="1">
      <c r="A18" s="10">
        <v>16</v>
      </c>
      <c r="B18" s="3" t="s">
        <v>58</v>
      </c>
      <c r="C18" s="3" t="s">
        <v>111</v>
      </c>
      <c r="D18" s="2" t="s">
        <v>6</v>
      </c>
      <c r="E18" s="3" t="s">
        <v>8</v>
      </c>
      <c r="F18" s="2" t="s">
        <v>66</v>
      </c>
      <c r="G18" s="2">
        <v>800</v>
      </c>
      <c r="H18" s="2">
        <v>11</v>
      </c>
      <c r="I18" s="19">
        <f t="shared" si="0"/>
        <v>8800</v>
      </c>
      <c r="J18" s="19"/>
      <c r="K18" s="4"/>
    </row>
    <row r="19" spans="1:11" ht="45" customHeight="1">
      <c r="A19" s="10">
        <v>17</v>
      </c>
      <c r="B19" s="3" t="s">
        <v>59</v>
      </c>
      <c r="C19" s="3" t="s">
        <v>110</v>
      </c>
      <c r="D19" s="2" t="s">
        <v>6</v>
      </c>
      <c r="E19" s="3" t="s">
        <v>8</v>
      </c>
      <c r="F19" s="2" t="s">
        <v>66</v>
      </c>
      <c r="G19" s="2">
        <v>800</v>
      </c>
      <c r="H19" s="2">
        <v>15</v>
      </c>
      <c r="I19" s="19">
        <f t="shared" si="0"/>
        <v>12000</v>
      </c>
      <c r="J19" s="3"/>
    </row>
    <row r="20" spans="1:11" ht="45" customHeight="1">
      <c r="A20" s="14">
        <v>18</v>
      </c>
      <c r="B20" s="2" t="s">
        <v>67</v>
      </c>
      <c r="C20" s="3" t="s">
        <v>80</v>
      </c>
      <c r="D20" s="2" t="s">
        <v>6</v>
      </c>
      <c r="E20" s="3" t="s">
        <v>8</v>
      </c>
      <c r="F20" s="2" t="s">
        <v>83</v>
      </c>
      <c r="G20" s="2">
        <v>800</v>
      </c>
      <c r="H20" s="2">
        <v>18</v>
      </c>
      <c r="I20" s="19">
        <f t="shared" si="0"/>
        <v>14400</v>
      </c>
      <c r="J20" s="19"/>
      <c r="K20" s="4"/>
    </row>
    <row r="21" spans="1:11" ht="45" customHeight="1">
      <c r="A21" s="10">
        <v>19</v>
      </c>
      <c r="B21" s="2" t="s">
        <v>68</v>
      </c>
      <c r="C21" s="3" t="s">
        <v>81</v>
      </c>
      <c r="D21" s="2" t="s">
        <v>6</v>
      </c>
      <c r="E21" s="3" t="s">
        <v>8</v>
      </c>
      <c r="F21" s="2" t="s">
        <v>84</v>
      </c>
      <c r="G21" s="2">
        <v>800</v>
      </c>
      <c r="H21" s="2">
        <v>5</v>
      </c>
      <c r="I21" s="19">
        <f t="shared" si="0"/>
        <v>4000</v>
      </c>
      <c r="J21" s="19"/>
      <c r="K21" s="4"/>
    </row>
    <row r="22" spans="1:11" ht="45" customHeight="1">
      <c r="A22" s="10">
        <v>20</v>
      </c>
      <c r="B22" s="2" t="s">
        <v>69</v>
      </c>
      <c r="C22" s="3" t="s">
        <v>109</v>
      </c>
      <c r="D22" s="2" t="s">
        <v>6</v>
      </c>
      <c r="E22" s="3" t="s">
        <v>8</v>
      </c>
      <c r="F22" s="2" t="s">
        <v>84</v>
      </c>
      <c r="G22" s="2">
        <v>800</v>
      </c>
      <c r="H22" s="2">
        <v>18</v>
      </c>
      <c r="I22" s="19">
        <f t="shared" si="0"/>
        <v>14400</v>
      </c>
      <c r="J22" s="19"/>
      <c r="K22" s="4"/>
    </row>
    <row r="23" spans="1:11" ht="45" customHeight="1">
      <c r="A23" s="14">
        <v>21</v>
      </c>
      <c r="B23" s="2" t="s">
        <v>70</v>
      </c>
      <c r="C23" s="3" t="s">
        <v>91</v>
      </c>
      <c r="D23" s="2" t="s">
        <v>6</v>
      </c>
      <c r="E23" s="3" t="s">
        <v>8</v>
      </c>
      <c r="F23" s="2" t="s">
        <v>84</v>
      </c>
      <c r="G23" s="2">
        <v>800</v>
      </c>
      <c r="H23" s="2">
        <v>7</v>
      </c>
      <c r="I23" s="19">
        <f t="shared" si="0"/>
        <v>5600</v>
      </c>
      <c r="J23" s="19"/>
      <c r="K23" s="4"/>
    </row>
    <row r="24" spans="1:11" ht="45" customHeight="1">
      <c r="A24" s="10">
        <v>22</v>
      </c>
      <c r="B24" s="2" t="s">
        <v>71</v>
      </c>
      <c r="C24" s="3" t="s">
        <v>108</v>
      </c>
      <c r="D24" s="2" t="s">
        <v>5</v>
      </c>
      <c r="E24" s="3" t="s">
        <v>8</v>
      </c>
      <c r="F24" s="2" t="s">
        <v>85</v>
      </c>
      <c r="G24" s="2">
        <v>800</v>
      </c>
      <c r="H24" s="2">
        <v>12</v>
      </c>
      <c r="I24" s="19">
        <f t="shared" si="0"/>
        <v>9600</v>
      </c>
      <c r="J24" s="19"/>
      <c r="K24" s="4"/>
    </row>
    <row r="25" spans="1:11" ht="45" customHeight="1">
      <c r="A25" s="10">
        <v>23</v>
      </c>
      <c r="B25" s="2" t="s">
        <v>72</v>
      </c>
      <c r="C25" s="3" t="s">
        <v>107</v>
      </c>
      <c r="D25" s="2" t="s">
        <v>6</v>
      </c>
      <c r="E25" s="3" t="s">
        <v>8</v>
      </c>
      <c r="F25" s="2" t="s">
        <v>86</v>
      </c>
      <c r="G25" s="2">
        <v>800</v>
      </c>
      <c r="H25" s="2">
        <v>44</v>
      </c>
      <c r="I25" s="19">
        <f t="shared" si="0"/>
        <v>35200</v>
      </c>
      <c r="J25" s="19"/>
      <c r="K25" s="4"/>
    </row>
    <row r="26" spans="1:11" ht="45" customHeight="1">
      <c r="A26" s="14">
        <v>24</v>
      </c>
      <c r="B26" s="2" t="s">
        <v>73</v>
      </c>
      <c r="C26" s="3" t="s">
        <v>106</v>
      </c>
      <c r="D26" s="2" t="s">
        <v>6</v>
      </c>
      <c r="E26" s="3" t="s">
        <v>8</v>
      </c>
      <c r="F26" s="2" t="s">
        <v>87</v>
      </c>
      <c r="G26" s="2">
        <v>800</v>
      </c>
      <c r="H26" s="2">
        <v>25</v>
      </c>
      <c r="I26" s="19">
        <f t="shared" si="0"/>
        <v>20000</v>
      </c>
      <c r="J26" s="19"/>
    </row>
    <row r="27" spans="1:11" ht="45" customHeight="1">
      <c r="A27" s="10">
        <v>25</v>
      </c>
      <c r="B27" s="2" t="s">
        <v>74</v>
      </c>
      <c r="C27" s="3" t="s">
        <v>105</v>
      </c>
      <c r="D27" s="2" t="s">
        <v>6</v>
      </c>
      <c r="E27" s="3" t="s">
        <v>8</v>
      </c>
      <c r="F27" s="2" t="s">
        <v>88</v>
      </c>
      <c r="G27" s="2">
        <v>800</v>
      </c>
      <c r="H27" s="2">
        <v>3</v>
      </c>
      <c r="I27" s="19">
        <f t="shared" si="0"/>
        <v>2400</v>
      </c>
      <c r="J27" s="19"/>
      <c r="K27" s="4"/>
    </row>
    <row r="28" spans="1:11" ht="45" customHeight="1">
      <c r="A28" s="10">
        <v>26</v>
      </c>
      <c r="B28" s="2" t="s">
        <v>75</v>
      </c>
      <c r="C28" s="3" t="s">
        <v>104</v>
      </c>
      <c r="D28" s="2" t="s">
        <v>4</v>
      </c>
      <c r="E28" s="3" t="s">
        <v>8</v>
      </c>
      <c r="F28" s="2" t="s">
        <v>89</v>
      </c>
      <c r="G28" s="2">
        <v>800</v>
      </c>
      <c r="H28" s="2">
        <v>14</v>
      </c>
      <c r="I28" s="19">
        <f t="shared" si="0"/>
        <v>11200</v>
      </c>
      <c r="J28" s="19"/>
      <c r="K28" s="4"/>
    </row>
    <row r="29" spans="1:11" ht="45" customHeight="1">
      <c r="A29" s="14">
        <v>27</v>
      </c>
      <c r="B29" s="2" t="s">
        <v>76</v>
      </c>
      <c r="C29" s="3" t="s">
        <v>103</v>
      </c>
      <c r="D29" s="2" t="s">
        <v>6</v>
      </c>
      <c r="E29" s="3" t="s">
        <v>8</v>
      </c>
      <c r="F29" s="2" t="s">
        <v>90</v>
      </c>
      <c r="G29" s="2">
        <v>800</v>
      </c>
      <c r="H29" s="2">
        <v>11</v>
      </c>
      <c r="I29" s="19">
        <f t="shared" si="0"/>
        <v>8800</v>
      </c>
      <c r="J29" s="19"/>
      <c r="K29" s="4"/>
    </row>
    <row r="30" spans="1:11" ht="45" customHeight="1">
      <c r="A30" s="10">
        <v>28</v>
      </c>
      <c r="B30" s="3" t="s">
        <v>15</v>
      </c>
      <c r="C30" s="3" t="s">
        <v>102</v>
      </c>
      <c r="D30" s="3" t="s">
        <v>14</v>
      </c>
      <c r="E30" s="3" t="s">
        <v>23</v>
      </c>
      <c r="F30" s="2" t="s">
        <v>16</v>
      </c>
      <c r="G30" s="2">
        <v>800</v>
      </c>
      <c r="H30" s="2">
        <v>43</v>
      </c>
      <c r="I30" s="19">
        <f>H30*G30</f>
        <v>34400</v>
      </c>
      <c r="J30" s="19"/>
      <c r="K30" s="4"/>
    </row>
    <row r="31" spans="1:11" ht="45" customHeight="1">
      <c r="A31" s="10">
        <v>29</v>
      </c>
      <c r="B31" s="3" t="s">
        <v>18</v>
      </c>
      <c r="C31" s="3" t="s">
        <v>101</v>
      </c>
      <c r="D31" s="3" t="s">
        <v>17</v>
      </c>
      <c r="E31" s="3" t="s">
        <v>23</v>
      </c>
      <c r="F31" s="2" t="s">
        <v>19</v>
      </c>
      <c r="G31" s="2">
        <v>800</v>
      </c>
      <c r="H31" s="2">
        <v>37</v>
      </c>
      <c r="I31" s="19">
        <f t="shared" ref="I31:I39" si="2">H31*G31</f>
        <v>29600</v>
      </c>
      <c r="J31" s="19"/>
      <c r="K31" s="4"/>
    </row>
    <row r="32" spans="1:11" ht="45" customHeight="1">
      <c r="A32" s="14">
        <v>30</v>
      </c>
      <c r="B32" s="3" t="s">
        <v>21</v>
      </c>
      <c r="C32" s="3" t="s">
        <v>99</v>
      </c>
      <c r="D32" s="3" t="s">
        <v>20</v>
      </c>
      <c r="E32" s="3" t="s">
        <v>25</v>
      </c>
      <c r="F32" s="2" t="s">
        <v>26</v>
      </c>
      <c r="G32" s="2">
        <v>800</v>
      </c>
      <c r="H32" s="3">
        <v>31</v>
      </c>
      <c r="I32" s="19">
        <f t="shared" si="2"/>
        <v>24800</v>
      </c>
      <c r="J32" s="19"/>
      <c r="K32" s="4"/>
    </row>
    <row r="33" spans="1:11" ht="45" customHeight="1">
      <c r="A33" s="10">
        <v>31</v>
      </c>
      <c r="B33" s="3" t="s">
        <v>21</v>
      </c>
      <c r="C33" s="3" t="s">
        <v>100</v>
      </c>
      <c r="D33" s="3" t="s">
        <v>27</v>
      </c>
      <c r="E33" s="3" t="s">
        <v>25</v>
      </c>
      <c r="F33" s="2" t="s">
        <v>28</v>
      </c>
      <c r="G33" s="2">
        <v>1200</v>
      </c>
      <c r="H33" s="3">
        <v>38</v>
      </c>
      <c r="I33" s="19">
        <f t="shared" si="2"/>
        <v>45600</v>
      </c>
      <c r="J33" s="19"/>
      <c r="K33" s="4"/>
    </row>
    <row r="34" spans="1:11" ht="45" customHeight="1">
      <c r="A34" s="10">
        <v>32</v>
      </c>
      <c r="B34" s="3" t="s">
        <v>29</v>
      </c>
      <c r="C34" s="3" t="s">
        <v>98</v>
      </c>
      <c r="D34" s="3" t="s">
        <v>20</v>
      </c>
      <c r="E34" s="3" t="s">
        <v>25</v>
      </c>
      <c r="F34" s="2" t="s">
        <v>30</v>
      </c>
      <c r="G34" s="2">
        <v>800</v>
      </c>
      <c r="H34" s="3">
        <v>43</v>
      </c>
      <c r="I34" s="19">
        <f t="shared" si="2"/>
        <v>34400</v>
      </c>
      <c r="J34" s="19"/>
      <c r="K34" s="4"/>
    </row>
    <row r="35" spans="1:11" ht="45" customHeight="1">
      <c r="A35" s="14">
        <v>33</v>
      </c>
      <c r="B35" s="3" t="s">
        <v>31</v>
      </c>
      <c r="C35" s="3" t="s">
        <v>32</v>
      </c>
      <c r="D35" s="3" t="s">
        <v>33</v>
      </c>
      <c r="E35" s="3" t="s">
        <v>25</v>
      </c>
      <c r="F35" s="2" t="s">
        <v>34</v>
      </c>
      <c r="G35" s="2">
        <v>1200</v>
      </c>
      <c r="H35" s="3">
        <v>59</v>
      </c>
      <c r="I35" s="19">
        <f t="shared" si="2"/>
        <v>70800</v>
      </c>
      <c r="J35" s="19"/>
      <c r="K35" s="4"/>
    </row>
    <row r="36" spans="1:11" ht="45" customHeight="1">
      <c r="A36" s="10">
        <v>34</v>
      </c>
      <c r="B36" s="3" t="s">
        <v>31</v>
      </c>
      <c r="C36" s="3" t="s">
        <v>94</v>
      </c>
      <c r="D36" s="3" t="s">
        <v>35</v>
      </c>
      <c r="E36" s="3" t="s">
        <v>25</v>
      </c>
      <c r="F36" s="2" t="s">
        <v>34</v>
      </c>
      <c r="G36" s="2">
        <v>1200</v>
      </c>
      <c r="H36" s="3">
        <v>59</v>
      </c>
      <c r="I36" s="19">
        <f t="shared" si="2"/>
        <v>70800</v>
      </c>
      <c r="J36" s="19"/>
      <c r="K36" s="4"/>
    </row>
    <row r="37" spans="1:11" ht="45" customHeight="1">
      <c r="A37" s="10">
        <v>35</v>
      </c>
      <c r="B37" s="3" t="s">
        <v>36</v>
      </c>
      <c r="C37" s="3" t="s">
        <v>95</v>
      </c>
      <c r="D37" s="3" t="s">
        <v>37</v>
      </c>
      <c r="E37" s="3" t="s">
        <v>25</v>
      </c>
      <c r="F37" s="2" t="s">
        <v>38</v>
      </c>
      <c r="G37" s="2">
        <v>1200</v>
      </c>
      <c r="H37" s="3">
        <v>43</v>
      </c>
      <c r="I37" s="19">
        <f t="shared" si="2"/>
        <v>51600</v>
      </c>
      <c r="J37" s="19"/>
      <c r="K37" s="4"/>
    </row>
    <row r="38" spans="1:11" ht="45" customHeight="1">
      <c r="A38" s="14">
        <v>36</v>
      </c>
      <c r="B38" s="3" t="s">
        <v>39</v>
      </c>
      <c r="C38" s="3" t="s">
        <v>96</v>
      </c>
      <c r="D38" s="3" t="s">
        <v>27</v>
      </c>
      <c r="E38" s="3" t="s">
        <v>25</v>
      </c>
      <c r="F38" s="2" t="s">
        <v>40</v>
      </c>
      <c r="G38" s="2">
        <v>1200</v>
      </c>
      <c r="H38" s="3">
        <v>59</v>
      </c>
      <c r="I38" s="19">
        <f t="shared" si="2"/>
        <v>70800</v>
      </c>
      <c r="J38" s="19"/>
      <c r="K38" s="4"/>
    </row>
    <row r="39" spans="1:11" ht="45" customHeight="1">
      <c r="A39" s="10">
        <v>37</v>
      </c>
      <c r="B39" s="3" t="s">
        <v>39</v>
      </c>
      <c r="C39" s="3" t="s">
        <v>97</v>
      </c>
      <c r="D39" s="3" t="s">
        <v>27</v>
      </c>
      <c r="E39" s="3" t="s">
        <v>25</v>
      </c>
      <c r="F39" s="2" t="s">
        <v>40</v>
      </c>
      <c r="G39" s="2">
        <v>1200</v>
      </c>
      <c r="H39" s="3">
        <v>56</v>
      </c>
      <c r="I39" s="19">
        <f t="shared" si="2"/>
        <v>67200</v>
      </c>
      <c r="J39" s="19"/>
      <c r="K39" s="4"/>
    </row>
    <row r="40" spans="1:11" ht="49.5" customHeight="1">
      <c r="A40" s="28" t="s">
        <v>0</v>
      </c>
      <c r="B40" s="29"/>
      <c r="C40" s="29"/>
      <c r="D40" s="29"/>
      <c r="E40" s="29"/>
      <c r="F40" s="29"/>
      <c r="G40" s="30"/>
      <c r="H40" s="13">
        <f>SUM(H3:H39)</f>
        <v>981</v>
      </c>
      <c r="I40" s="13">
        <f>SUM(I3:I39)</f>
        <v>910400</v>
      </c>
      <c r="J40" s="15"/>
      <c r="K40" s="4"/>
    </row>
    <row r="41" spans="1:11" ht="75" customHeight="1">
      <c r="B41" s="20"/>
      <c r="C41" s="23"/>
      <c r="D41" s="6"/>
      <c r="E41" s="6"/>
      <c r="F41" s="16"/>
      <c r="G41" s="6"/>
      <c r="H41" s="5"/>
      <c r="I41" s="5"/>
      <c r="J41" s="6"/>
      <c r="K41" s="4"/>
    </row>
    <row r="42" spans="1:11" ht="60" customHeight="1">
      <c r="B42" s="20"/>
      <c r="C42" s="23"/>
      <c r="D42" s="6"/>
      <c r="E42" s="6"/>
      <c r="F42" s="16"/>
      <c r="G42" s="6"/>
      <c r="H42" s="5"/>
      <c r="I42" s="5"/>
      <c r="J42" s="6"/>
      <c r="K42" s="4"/>
    </row>
    <row r="43" spans="1:11" ht="75" customHeight="1">
      <c r="B43" s="21"/>
      <c r="C43" s="24"/>
      <c r="D43" s="8"/>
      <c r="E43" s="8"/>
      <c r="F43" s="17"/>
      <c r="G43" s="8"/>
      <c r="H43" s="7"/>
      <c r="I43" s="7"/>
      <c r="J43" s="8"/>
      <c r="K43" s="4"/>
    </row>
    <row r="44" spans="1:11" ht="74.25" customHeight="1">
      <c r="K44" s="4"/>
    </row>
    <row r="45" spans="1:11" ht="60" customHeight="1">
      <c r="K45" s="4"/>
    </row>
    <row r="46" spans="1:11" ht="60" customHeight="1">
      <c r="K46" s="4"/>
    </row>
    <row r="47" spans="1:11" ht="60" customHeight="1">
      <c r="K47" s="4"/>
    </row>
    <row r="48" spans="1:11" ht="60" customHeight="1">
      <c r="K48" s="4"/>
    </row>
    <row r="49" spans="11:11" ht="60" customHeight="1">
      <c r="K49" s="4"/>
    </row>
    <row r="50" spans="11:11" ht="60" customHeight="1">
      <c r="K50" s="4"/>
    </row>
    <row r="51" spans="11:11" ht="60" customHeight="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</sheetData>
  <mergeCells count="2">
    <mergeCell ref="A1:J1"/>
    <mergeCell ref="A40:G4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2022-11-16T07:12:35Z</dcterms:modified>
</cp:coreProperties>
</file>